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60"/>
  </bookViews>
  <sheets>
    <sheet name="Sheet1" sheetId="1" r:id="rId1"/>
    <sheet name="Sheet1 (2)" sheetId="2" r:id="rId2"/>
  </sheets>
  <definedNames>
    <definedName name="_xlnm._FilterDatabase" localSheetId="0" hidden="1">Sheet1!$A$5:$R$45</definedName>
    <definedName name="_xlnm.Print_Titles" localSheetId="0">Sheet1!$4:$5</definedName>
    <definedName name="_xlnm._FilterDatabase" localSheetId="1" hidden="1">'Sheet1 (2)'!$A$5:$Y$45</definedName>
    <definedName name="_xlnm.Print_Titles" localSheetId="1">'Sheet1 (2)'!$4:$5</definedName>
  </definedNames>
  <calcPr calcId="144525"/>
</workbook>
</file>

<file path=xl/sharedStrings.xml><?xml version="1.0" encoding="utf-8"?>
<sst xmlns="http://schemas.openxmlformats.org/spreadsheetml/2006/main" count="996" uniqueCount="399">
  <si>
    <t>附件：</t>
  </si>
  <si>
    <t>临朐县2025年度衔接资金项目建设完成情况</t>
  </si>
  <si>
    <t>序号</t>
  </si>
  <si>
    <t>项目名称</t>
  </si>
  <si>
    <t>项目单位</t>
  </si>
  <si>
    <t>实施地点</t>
  </si>
  <si>
    <t>实施期限</t>
  </si>
  <si>
    <t>项目主要建设内容及补助标准</t>
  </si>
  <si>
    <t>资金规模(万元）</t>
  </si>
  <si>
    <t>绩效目标
实现情况</t>
  </si>
  <si>
    <t>实际带动贫困户情况</t>
  </si>
  <si>
    <t>联农带农机制实现情况</t>
  </si>
  <si>
    <t>项目建设完成情况</t>
  </si>
  <si>
    <t>资金使用情况（万元）</t>
  </si>
  <si>
    <t>备注</t>
  </si>
  <si>
    <t>合计</t>
  </si>
  <si>
    <t>中央</t>
  </si>
  <si>
    <t>省级</t>
  </si>
  <si>
    <t>市级</t>
  </si>
  <si>
    <t>县级</t>
  </si>
  <si>
    <t>户数</t>
  </si>
  <si>
    <t>人数</t>
  </si>
  <si>
    <r>
      <rPr>
        <sz val="12"/>
        <rFont val="仿宋_GB2312"/>
        <charset val="134"/>
      </rPr>
      <t>临朐县</t>
    </r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年乡村公益性岗位补助项目</t>
    </r>
  </si>
  <si>
    <t>县人社局（人服中心）</t>
  </si>
  <si>
    <t>临朐县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</si>
  <si>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月至</t>
    </r>
    <r>
      <rPr>
        <sz val="12"/>
        <rFont val="仿宋_GB2312"/>
        <charset val="0"/>
      </rPr>
      <t>12</t>
    </r>
    <r>
      <rPr>
        <sz val="12"/>
        <rFont val="仿宋_GB2312"/>
        <charset val="134"/>
      </rPr>
      <t>月</t>
    </r>
  </si>
  <si>
    <t>对脱贫享受政策和监测帮扶户从事乡村公益性岗位进行补助</t>
  </si>
  <si>
    <t>安排有劳动能力的帮扶对象从事公益性岗位，稳业增收，巩固脱贫成果。</t>
  </si>
  <si>
    <t>/</t>
  </si>
  <si>
    <t>项目总投资480万元，总投资报账支出480万元，其中衔接资金投入480万元，衔接资金报账支出480万元。</t>
  </si>
  <si>
    <t>.</t>
  </si>
  <si>
    <r>
      <rPr>
        <sz val="12"/>
        <rFont val="仿宋_GB2312"/>
        <charset val="134"/>
      </rPr>
      <t>2025</t>
    </r>
    <r>
      <rPr>
        <sz val="12"/>
        <rFont val="仿宋_GB2312"/>
        <charset val="0"/>
      </rPr>
      <t>年冶源街道冷水鱼育苗孵化钢结构车间及配套项目</t>
    </r>
  </si>
  <si>
    <t>冶源街道办事处</t>
  </si>
  <si>
    <t>冶源街道洼子村</t>
  </si>
  <si>
    <t>2025年5月至12月</t>
  </si>
  <si>
    <t>建设长66米、宽40米、高 14.4米的钢结构车间（含地面、砌墙、挖槽回填灰土地基）</t>
  </si>
  <si>
    <t>通过投资 250.029791万元实施衔接资金项目，建设钢结构大棚1处，建筑高度14.4米，总建筑面积3134.8平方米，分为地上一层、局部二层，一层面积2640平方米，二层面积494.8平方米，实现惠及冶源街道洼子村、朱阳村、薛家庙村，东城街道黑山村、嵩山青石崖村，共计 3905户14574人(其中帮扶户56户105人)，提升了冶源街道冷水鱼育苗与养殖的能力、实现受益对象满意度95%以上、全面推进乡村振兴建设的目标。</t>
  </si>
  <si>
    <t>带动冶源街道洼子村、朱阳村、薛家庙村、东城街道黑山村、嵩山生态旅游发展服务中心青石崖村等5个帮扶村分红15万元，增加村集体经济收入，带动周边村民就业；通过完善标准化养殖、智能化管理及加工体系，推动冶源渔业向标准化、规模化、现代化转型升级，为区域乡村振兴注入持续动力。</t>
  </si>
  <si>
    <t>建设钢结构大棚1处，建筑高度14.4米，总建筑面积3134.8平方米，分为地上一层、局部二层，一层面积2640平方米，二层面积494.8平方米。</t>
  </si>
  <si>
    <t>项目总投资250.029791万元，总投资报账支出250万元，其中衔接资金投入90万元，衔接资金报账支出90万元。</t>
  </si>
  <si>
    <t>新型农村集体经济发展项目</t>
  </si>
  <si>
    <t>2025年柳山镇英山河村冷库项目</t>
  </si>
  <si>
    <t>临朐县柳山镇人民政府</t>
  </si>
  <si>
    <t>柳山镇英山河村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</si>
  <si>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月至</t>
    </r>
    <r>
      <rPr>
        <sz val="12"/>
        <rFont val="仿宋_GB2312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</si>
  <si>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建设集冷冻、冷藏于一体的冷库一座（长</t>
    </r>
    <r>
      <rPr>
        <sz val="12"/>
        <rFont val="仿宋_GB2312"/>
        <charset val="0"/>
      </rPr>
      <t>75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25</t>
    </r>
    <r>
      <rPr>
        <sz val="12"/>
        <rFont val="仿宋_GB2312"/>
        <charset val="134"/>
      </rPr>
      <t>米、高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米，容量</t>
    </r>
    <r>
      <rPr>
        <sz val="12"/>
        <rFont val="仿宋_GB2312"/>
        <charset val="0"/>
      </rPr>
      <t>700</t>
    </r>
    <r>
      <rPr>
        <sz val="12"/>
        <rFont val="仿宋_GB2312"/>
        <charset val="134"/>
      </rPr>
      <t>吨）</t>
    </r>
  </si>
  <si>
    <t>该项目通过储存苹果、山楂等果品，使项目受益村获得村集体收入。同时，临朐英石果蔬种植专业合作社组织周边村民从事分拣、装箱等劳务，项目年累计用工8人次，可为村民增收20万元，并带动周边10余村果农户均增收5000元。</t>
  </si>
  <si>
    <t>通过储存苹果、山楂等果品，使项目受益村获得村集体收入。同时，临朐英石果蔬种植专业合作社组织周边村民从事分拣、装箱等劳务，项目年累计用工8人次，可为村民增收20万元，并带动周边10余村果农户均增收5000元。</t>
  </si>
  <si>
    <t>建设集冷冻、冷藏于一体的冷库一座（长75米、宽25米、高6米，容量700吨）</t>
  </si>
  <si>
    <t>项目总投资263.228807万元，总投资报账支出200万元，其中衔接资金投入60万元，衔接资金报账支出60万元。</t>
  </si>
  <si>
    <t>2025年临朐县金丰农业土地托管农机租赁项目</t>
  </si>
  <si>
    <t>辛寨街道办事处</t>
  </si>
  <si>
    <t>辛寨街道</t>
  </si>
  <si>
    <r>
      <rPr>
        <sz val="12"/>
        <rFont val="仿宋_GB2312"/>
        <charset val="134"/>
      </rPr>
      <t>购买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台</t>
    </r>
    <r>
      <rPr>
        <sz val="12"/>
        <rFont val="仿宋_GB2312"/>
        <charset val="0"/>
      </rPr>
      <t>1404</t>
    </r>
    <r>
      <rPr>
        <sz val="12"/>
        <rFont val="仿宋_GB2312"/>
        <charset val="134"/>
      </rPr>
      <t>拖拉机、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台喷灌机、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台无人机、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台打药车、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台还田机械、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台小麦播种机、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台玉米播种机、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台旋耕机</t>
    </r>
  </si>
  <si>
    <t>已完成。金丰农业土地托管农机租赁项目，约定合同年限为15年，每年收益约4万元，临朐县金丰农业生产资料有限公司按照合同约定，每年向夏庄村拨付租金4万元。该项目的运营可为夏庄村带来稳定的收入来源，村集体年均增收4万元，可为夏庄村及周边村提供20余个就业岗位，带动周边农户年增加收入200余万元。</t>
  </si>
  <si>
    <t>该项目的运营为夏庄村带来稳定的收入来源，村集体年均增收4万元，可为夏庄村及周边村提供20余个就业岗位，带动周边农户年增加收入200余万元。</t>
  </si>
  <si>
    <t>购买2台1404拖拉机、3台喷灌机、1台无人机、2台打药车、2台还田机械、1台小麦播种机、1台玉米播种机、2台旋耕机</t>
  </si>
  <si>
    <t>项目总投资50.06196万元，总投资报账支出50万元，其中衔接资金投入30万元，衔接资金报账支出30万元。</t>
  </si>
  <si>
    <t>2025年寺头镇蒋白村种植大棚项目</t>
  </si>
  <si>
    <t>临朐县寺头镇人民政府</t>
  </si>
  <si>
    <t>寺头镇蒋白村</t>
  </si>
  <si>
    <t>建设长50米、宽15米、高5米的温室蔬菜大棚3座，建设长35米、宽15米、高5米的温室蔬菜大棚1座</t>
  </si>
  <si>
    <t>该项目通过“集体资产+运营”模式，为蒋白村带来稳定的收入来源，预计每年增加收入8万元。</t>
  </si>
  <si>
    <t>通过引进优质品种。在销售上，依托销售平台，提高农产品附加值，增加农户收益。在管理上，组建专业化管理队伍，整合各方资源，提升管理水平。</t>
  </si>
  <si>
    <t>项目总投资50万元，总投资报账支出50万元，其中衔接资金投入30万元，衔接资金报账支出30万元。</t>
  </si>
  <si>
    <t>2025年沂山风景区发展服务中心菌菇产业园项目</t>
  </si>
  <si>
    <t>临朐县沂山风景区发展服务中心</t>
  </si>
  <si>
    <t>沂山风景区发展服务中心镇区</t>
  </si>
  <si>
    <t>建设7个食用菌（12m*3m*3.2m）智慧方仓，使用年限20年，进行食用菌加工、包装、销售</t>
  </si>
  <si>
    <t>每年可加工8批次食用菌，每批次可装菌棒约2.8万个，年产值160万元，利润约30万元。项目全部运行后可为周边村提供10个就业岗位，带动周边村庄发展菌菇种植，带动群众增收20万元。合同签订后，按照合同约定，每年向沂山风景区发展服务中心王家庄子村、石家河生态经济发展服务中心大崮东村等2个扶持村各拨付租金3万元，王家庄子村、大崮东村可增加集体经济收入3万元/年。</t>
  </si>
  <si>
    <r>
      <rPr>
        <sz val="12"/>
        <rFont val="仿宋_GB2312"/>
        <charset val="134"/>
      </rPr>
      <t>按照合同约定，每年向沂山风景区发展服务中心王家庄子村、石家河生态经济发展服务中心大崮东村等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个扶持村各拨付租金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万元，王家庄子村、大崮东村可增加集体经济收入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万元</t>
    </r>
    <r>
      <rPr>
        <sz val="12"/>
        <rFont val="仿宋_GB2312"/>
        <charset val="0"/>
      </rPr>
      <t>/</t>
    </r>
    <r>
      <rPr>
        <sz val="12"/>
        <rFont val="仿宋_GB2312"/>
        <charset val="134"/>
      </rPr>
      <t>年。</t>
    </r>
  </si>
  <si>
    <r>
      <rPr>
        <sz val="12"/>
        <rFont val="仿宋_GB2312"/>
        <charset val="134"/>
      </rPr>
      <t>建设</t>
    </r>
    <r>
      <rPr>
        <sz val="12"/>
        <rFont val="仿宋_GB2312"/>
        <charset val="0"/>
      </rPr>
      <t>7个食用菌（12m*3m*3.2m）智慧方仓</t>
    </r>
  </si>
  <si>
    <t>项目总投资103.131719万元，总投资报账支出100万元，其中衔接资金投入60万元，衔接资金报账支出60万元。</t>
  </si>
  <si>
    <t>龙山花卉示范园智慧农业配套设施建设项目</t>
  </si>
  <si>
    <t>临朐县龙山新材料产业发展服务中心</t>
  </si>
  <si>
    <t>龙山新材料产业发展服务中心张佩环村</t>
  </si>
  <si>
    <r>
      <rPr>
        <sz val="12"/>
        <rFont val="仿宋_GB2312"/>
        <charset val="134"/>
      </rPr>
      <t>建设</t>
    </r>
    <r>
      <rPr>
        <sz val="12"/>
        <rFont val="仿宋_GB2312"/>
        <charset val="0"/>
      </rPr>
      <t>616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荷兰模式智能温室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座、</t>
    </r>
    <r>
      <rPr>
        <sz val="12"/>
        <rFont val="仿宋_GB2312"/>
        <charset val="0"/>
      </rPr>
      <t>10</t>
    </r>
    <r>
      <rPr>
        <sz val="12"/>
        <rFont val="仿宋_GB2312"/>
        <charset val="134"/>
      </rPr>
      <t>匹水源热泵空调主机及送风系统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套</t>
    </r>
  </si>
  <si>
    <r>
      <rPr>
        <sz val="12"/>
        <rFont val="仿宋_GB2312"/>
        <charset val="134"/>
      </rPr>
      <t>通过投资70.8993万元实施衔接资金项目，已建成616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新型荷兰模式温室1座及其配套设施若干，实现惠及荻子涧村604户2088人，增加村集体收入、村民满意度95%以上、全面推进乡村振兴建设的目标。</t>
    </r>
  </si>
  <si>
    <t>该项目预计年利润约15万元，维龙农业科技（山东）有限公司每年度向荻子涧村拨付租金3万元。该项目可为荻子涧村带来稳定的收入来源，村集体年均增收3万元，同时可为张佩环村提供8个就业岗位，带动群众增收8万元。</t>
  </si>
  <si>
    <r>
      <rPr>
        <sz val="12"/>
        <rFont val="仿宋_GB2312"/>
        <charset val="0"/>
      </rPr>
      <t>是。已建成616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新型荷兰模式温室1座及其配套设施若干，包括智慧农业物联网控制系统1套、10匹水源热泵空调主机及送风系统1套、新风系统1套、5通道智能水肥一体机1台、无土栽培种植槽200m、净水设备1套。</t>
    </r>
  </si>
  <si>
    <t>项目总投资70.8993万元，总投资报账支出30万元，其中衔接资金投入30万元，衔接资金报账支出30万元。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</si>
  <si>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年临朐县重度失能人员集中供养项目</t>
    </r>
  </si>
  <si>
    <t>县农业农村局</t>
  </si>
  <si>
    <r>
      <rPr>
        <sz val="12"/>
        <rFont val="仿宋_GB2312"/>
        <charset val="0"/>
      </rPr>
      <t>2024</t>
    </r>
    <r>
      <rPr>
        <sz val="12"/>
        <rFont val="仿宋_GB2312"/>
        <charset val="134"/>
      </rPr>
      <t>年</t>
    </r>
    <r>
      <rPr>
        <sz val="12"/>
        <rFont val="仿宋_GB2312"/>
        <charset val="0"/>
      </rPr>
      <t>11</t>
    </r>
    <r>
      <rPr>
        <sz val="12"/>
        <rFont val="仿宋_GB2312"/>
        <charset val="134"/>
      </rPr>
      <t>月至</t>
    </r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仿宋_GB2312"/>
        <charset val="0"/>
      </rPr>
      <t>12</t>
    </r>
    <r>
      <rPr>
        <sz val="12"/>
        <rFont val="仿宋_GB2312"/>
        <charset val="134"/>
      </rPr>
      <t>月</t>
    </r>
  </si>
  <si>
    <t>重度失能人员进行集中供养</t>
  </si>
  <si>
    <t>对无人照料的重度失能人员送入景福养老院集中供养，提升弱势群众的生活质量，巩固脱贫成效，形成巩固脱贫成效的长效机制。</t>
  </si>
  <si>
    <t>项目总投资280.634903万元，总投资报账支出280.634903万元，其中衔接资金投入280.634903万元，衔接资金报账支出280.634903万元。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</si>
  <si>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年临朐县精神病患者生活洗理补助项目</t>
    </r>
  </si>
  <si>
    <t>对重度精神病患者进行免费救治</t>
  </si>
  <si>
    <t>对重度精神病患者进行免费救治等，提升弱势群众的生活质量，巩固脱贫成效，形成巩固脱贫成效的长效机制。</t>
  </si>
  <si>
    <t>项目总投资160万元，总投资报账支出160万元，其中衔接资金投入160万元，衔接资金报账支出160万元。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</si>
  <si>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年临朐县跨省务工一次性交通补助项目</t>
    </r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</si>
  <si>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月至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月</t>
    </r>
  </si>
  <si>
    <t>对外出务工脱贫劳动力（含监测帮扶对象）跨省稳定就业的，根据就业地路程及费用，分档给予一次性交通补助。</t>
  </si>
  <si>
    <t>减轻外出务工脱贫劳动力出行费用压力</t>
  </si>
  <si>
    <t>项目总投资0.365097万元，总投资报账支出0.365097万元，其中衔接资金投入0.365097万元，衔接资金报账支出0.365097万元。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</si>
  <si>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年项目管理费</t>
    </r>
  </si>
  <si>
    <t>用于中央和省市县各级财政资金项目管理</t>
  </si>
  <si>
    <t>用于中央和省市县各级财政资金项目管理,保障项目顺利实施</t>
  </si>
  <si>
    <t>保障项目顺利实施</t>
  </si>
  <si>
    <t>项目总投资50万元，总投资报账支出50万元，其中衔接资金投入50万元，衔接资金报账支出50万元。</t>
  </si>
  <si>
    <r>
      <rPr>
        <sz val="12"/>
        <rFont val="仿宋_GB2312"/>
        <charset val="134"/>
      </rPr>
      <t>临朐县</t>
    </r>
    <r>
      <rPr>
        <sz val="12"/>
        <rFont val="仿宋_GB2312"/>
        <charset val="0"/>
      </rPr>
      <t>2024</t>
    </r>
    <r>
      <rPr>
        <sz val="12"/>
        <rFont val="仿宋_GB2312"/>
        <charset val="134"/>
      </rPr>
      <t>年秋季雨露计划项目</t>
    </r>
  </si>
  <si>
    <r>
      <rPr>
        <sz val="12"/>
        <rFont val="仿宋_GB2312"/>
        <charset val="134"/>
      </rPr>
      <t>按照国家和省关于实施</t>
    </r>
    <r>
      <rPr>
        <sz val="12"/>
        <rFont val="仿宋_GB2312"/>
        <charset val="0"/>
      </rPr>
      <t>“</t>
    </r>
    <r>
      <rPr>
        <sz val="12"/>
        <rFont val="仿宋_GB2312"/>
        <charset val="134"/>
      </rPr>
      <t>雨露计划</t>
    </r>
    <r>
      <rPr>
        <sz val="12"/>
        <rFont val="仿宋_GB2312"/>
        <charset val="0"/>
      </rPr>
      <t>”</t>
    </r>
    <r>
      <rPr>
        <sz val="12"/>
        <rFont val="仿宋_GB2312"/>
        <charset val="134"/>
      </rPr>
      <t>的文件精神，对有子女在校接受中、高等职业教育的农村贫困家庭，以每生每学期</t>
    </r>
    <r>
      <rPr>
        <sz val="12"/>
        <rFont val="仿宋_GB2312"/>
        <charset val="0"/>
      </rPr>
      <t>1500</t>
    </r>
    <r>
      <rPr>
        <sz val="12"/>
        <rFont val="仿宋_GB2312"/>
        <charset val="134"/>
      </rPr>
      <t>元的标准进行补助</t>
    </r>
  </si>
  <si>
    <t>对符合要求的困难家庭学生给予补贴</t>
  </si>
  <si>
    <r>
      <rPr>
        <sz val="12"/>
        <rFont val="仿宋_GB2312"/>
        <charset val="0"/>
      </rPr>
      <t>对符合要求的困难家庭学生给予每生每学期1500</t>
    </r>
    <r>
      <rPr>
        <sz val="12"/>
        <rFont val="仿宋_GB2312"/>
        <charset val="134"/>
      </rPr>
      <t>元财政资金补贴</t>
    </r>
  </si>
  <si>
    <r>
      <rPr>
        <sz val="12"/>
        <rFont val="仿宋_GB2312"/>
        <charset val="0"/>
      </rPr>
      <t>按照国家和省关于实施“</t>
    </r>
    <r>
      <rPr>
        <sz val="12"/>
        <rFont val="仿宋_GB2312"/>
        <charset val="134"/>
      </rPr>
      <t>雨露计划</t>
    </r>
    <r>
      <rPr>
        <sz val="12"/>
        <rFont val="仿宋_GB2312"/>
        <charset val="0"/>
      </rPr>
      <t>”</t>
    </r>
    <r>
      <rPr>
        <sz val="12"/>
        <rFont val="仿宋_GB2312"/>
        <charset val="134"/>
      </rPr>
      <t>的文件精神，对有子女在校接受中、高等职业教育的农村贫困家庭，以每生每学期</t>
    </r>
    <r>
      <rPr>
        <sz val="12"/>
        <rFont val="仿宋_GB2312"/>
        <charset val="0"/>
      </rPr>
      <t>1500</t>
    </r>
    <r>
      <rPr>
        <sz val="12"/>
        <rFont val="仿宋_GB2312"/>
        <charset val="134"/>
      </rPr>
      <t>元的标准进行补助</t>
    </r>
  </si>
  <si>
    <t>项目总投资61.95万元，总投资报账支出61.95万元，其中衔接资金投入59.134万元，衔接资金报账支出59.134万元。</t>
  </si>
  <si>
    <r>
      <rPr>
        <sz val="12"/>
        <rFont val="仿宋_GB2312"/>
        <charset val="134"/>
      </rPr>
      <t>临朐县</t>
    </r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年春季雨露计划项目</t>
    </r>
  </si>
  <si>
    <r>
      <rPr>
        <sz val="12"/>
        <rFont val="仿宋_GB2312"/>
        <charset val="134"/>
      </rPr>
      <t>对符合要求的困难家庭学生给予每生每学期</t>
    </r>
    <r>
      <rPr>
        <sz val="12"/>
        <rFont val="仿宋_GB2312"/>
        <charset val="0"/>
      </rPr>
      <t>1500</t>
    </r>
    <r>
      <rPr>
        <sz val="12"/>
        <rFont val="仿宋_GB2312"/>
        <charset val="134"/>
      </rPr>
      <t>元财政资金补贴</t>
    </r>
  </si>
  <si>
    <t>项目总投资61.35万元，总投资报账支出61.35万元，其中衔接资金投入61.35万元，衔接资金报账支出61.35万元。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</si>
  <si>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年临朐县幸福来临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朐有好礼特色农产品售卖店花园河村项目</t>
    </r>
  </si>
  <si>
    <r>
      <rPr>
        <sz val="12"/>
        <rFont val="仿宋_GB2312"/>
        <charset val="134"/>
      </rPr>
      <t>五井镇人民政府</t>
    </r>
  </si>
  <si>
    <r>
      <rPr>
        <sz val="12"/>
        <rFont val="仿宋_GB2312"/>
        <charset val="134"/>
      </rPr>
      <t>花园河村</t>
    </r>
  </si>
  <si>
    <t>2025年7月至12月</t>
  </si>
  <si>
    <r>
      <rPr>
        <sz val="12"/>
        <rFont val="仿宋_GB2312"/>
        <charset val="134"/>
      </rPr>
      <t>新建一栋2层框架结构建筑，建筑占地面积257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，建筑面积514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。土建工程：砌筑工程填充墙体70.77m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，垫层、基础、梁、柱、楼梯等混凝土工程浇筑189.09m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，HPB300、HPB400钢筋工程现浇构件钢筋共20.43t，金属构件工程用钢筋0.041t，砌块墙钢丝网加固278.02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，门窗工程169.76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，屋面刚性层235.05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，墙面涂膜防水662.52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，屋面卷材防水502.9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，立面防水砂浆476.1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，保温隔热墙面1005.18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，室外散水工程71.6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，石材台阶面平台及踏步59.49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。建筑内部工程：地面垫层、砂浆找平及铺装工程442.28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，块料踢脚线28.23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，墙面一般抹灰634.01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，墙面喷刷涂料981.7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，天棚工程531.46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3台，敷设线管516.49m，电缆7m，电力电缆头2个，电力线路1198.01m，照明开关6个，插座36个，灯具54套，接线盒96个，防雷接地线路177.62m，等电位端子箱、测试板1台，弱电配管121.58m，接线盒13个，接线箱2个，给排水检查井1座，复合管10.36m，螺纹阀门3个，消防软管卷盘2套，消防灭火器材8组。</t>
    </r>
  </si>
  <si>
    <r>
      <rPr>
        <sz val="12"/>
        <rFont val="仿宋_GB2312"/>
        <charset val="134"/>
      </rPr>
      <t>项目建成后，产权归属项目所在村村集体所有，产权归属主体单位委托第三方专业运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营公司负责管理运营，预计每年带动村集体增加收入不低于</t>
    </r>
    <r>
      <rPr>
        <sz val="12"/>
        <rFont val="仿宋_GB2312"/>
        <charset val="0"/>
      </rPr>
      <t xml:space="preserve"> 10.8</t>
    </r>
    <r>
      <rPr>
        <sz val="12"/>
        <rFont val="仿宋_GB2312"/>
        <charset val="134"/>
      </rPr>
      <t>万元</t>
    </r>
  </si>
  <si>
    <t>产权归属项目所在村村集体所有，产权归属主体单位委托第三方专业运
营公司负责管理运营，预计每年带动村集体增加收入不低于 10.8万元</t>
  </si>
  <si>
    <t>项目总投资179.7243万元，总投资报账支出174.6万元，其中衔接资金投入180万元，衔接资金报账支出174.6万元。</t>
  </si>
  <si>
    <t>推进区项目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</si>
  <si>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年临朐县幸福来临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朐有好礼特色农产品售卖店马庄村项目</t>
    </r>
  </si>
  <si>
    <r>
      <rPr>
        <sz val="12"/>
        <rFont val="仿宋_GB2312"/>
        <charset val="134"/>
      </rPr>
      <t>马庄村</t>
    </r>
  </si>
  <si>
    <r>
      <rPr>
        <sz val="12"/>
        <rFont val="仿宋_GB2312"/>
        <charset val="134"/>
      </rPr>
      <t>新建一栋2层框架结构建筑，占地面积301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，建筑面积602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。土建工程：砌筑工程填充墙体110.89m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，垫层、基础、梁、柱、楼梯等混凝土工程浇筑227.54m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，HPB300、HPB400钢筋工程现浇构件钢筋共39.207t，金属构件工程用支撑钢筋0.073t，砌块墙钢丝网加固金属构件473.43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，屋面爬梯金属构件0.465t，门窗工程288.52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，屋面刚性层261.62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，墙面涂膜防水766.59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，屋面卷材防水580.81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，立面防水砂浆573.12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，保温隔热墙面1405.46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，室外散水工程44.91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，石材台阶面平台、踏步及坡道52.59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，楼梯栏杆27.66m，楼梯及地面扶手13.58m，防水台18个，卫生间蹲便台7.6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，面排水管43.7m，屋面排（透）气管9套，水泥砂浆台阶面2.73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，铝板雨篷12.8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，其他构件0.13m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。建筑内部工程：地面垫层、砂浆找平及铺装工程830.31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，块料踢脚线19.18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，墙面一般抹灰650.22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，墙面喷刷涂料1518.09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，天棚工程700.13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3台，敷设线管247.9m，电缆7m，电力电缆头2个，电力线路749.72m，照明开关6个，插座21个，灯具52套，接线盒96个，防雷接地线路148.3m，等电位端子箱、测试板1台，弱电配管19.7m，接线盒2个，接线箱1个，给排水检查井1座，复合管6m，螺纹阀门3个，消防软管卷盘2套，消防灭火器材4组。</t>
    </r>
  </si>
  <si>
    <t>项目建成后，产权归属项目所在村村集体所有，产权归属主体单位委托第三方专业运营公司负责管理运营，预计每年带动村集体增加收入不低于 11.4万元。</t>
  </si>
  <si>
    <t>产权归属项目所在村村集体所有，产权归属主体单位委托第三方专业运营公司负责管理运营，预计每年带动村集体增加收入不低于 11.4万元。</t>
  </si>
  <si>
    <t>项目总投资197.87819万元，总投资报账支出30万元，其中衔接资金投入190万元，衔接资金报账支出30万元。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</si>
  <si>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年临朐县五井镇隐士村山柿产业发展项目</t>
    </r>
  </si>
  <si>
    <r>
      <rPr>
        <sz val="12"/>
        <rFont val="仿宋_GB2312"/>
        <charset val="134"/>
      </rPr>
      <t>隐士村</t>
    </r>
  </si>
  <si>
    <r>
      <rPr>
        <sz val="12"/>
        <rFont val="仿宋_GB2312"/>
        <charset val="134"/>
      </rPr>
      <t>新建3层钢结构标准化加工车间，占地面积927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，建筑面积2412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。土建工程：砌筑工程填充墙体342.11m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，垫层、基础、梁、柱、楼梯等混凝土工程浇筑901.95m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，HPB300、HPB400钢筋工程现浇构件钢筋共90.105t，金属构件工程用支撑钢筋0.225t，砌块墙钢丝网加固金属构件1460.4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，屋面爬梯金属构件1.434t，门窗工程890.1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，屋面刚性层807.11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，墙面涂膜防水2364.97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，屋面卷材防水1791.83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，立面防水砂浆1768.11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，保温隔热墙面4335.91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，室外散水工程138.55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，石材台阶面平台、踏步及坡道162.24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，楼梯栏杆85.33m，楼梯及地面扶手41.89m，防水台56个，卫生间蹲便台23.45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，面排水管134.82m，屋面排（透）气管28套，水泥砂浆台阶面8.42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，铝板雨篷39.49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，其他构件0.39m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。建筑内部工程：地面垫层、砂浆找平及铺装工程3302.97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，块料踢脚线76.3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，墙面一般抹灰2586.58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，墙面喷刷涂料6038.96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，天棚工程2785.1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4台，敷设线管7396.07m，电缆7m，电力电缆头2个，电力线路10601.57m，照明开关30个，插座150个，灯具270套，接线盒480个，防雷接地线路505m，等电位端子箱、测试板1台，弱电配管561.1m，接线盒13个，接线箱2个，给排水检查井1座，复合管251m，螺纹阀门3个，消防软管卷盘2套，消防灭火器材8组。</t>
    </r>
  </si>
  <si>
    <r>
      <rPr>
        <sz val="12"/>
        <rFont val="仿宋_GB2312"/>
        <charset val="134"/>
      </rPr>
      <t>项目建成后，产权归属项目所在村村集体所有，产权归属主体单位委托第三方专业运营公司负责管理运营，预计每年带动村集体增加收入不低于</t>
    </r>
    <r>
      <rPr>
        <sz val="12"/>
        <rFont val="仿宋_GB2312"/>
        <charset val="0"/>
      </rPr>
      <t xml:space="preserve"> 23.4</t>
    </r>
    <r>
      <rPr>
        <sz val="12"/>
        <rFont val="仿宋_GB2312"/>
        <charset val="134"/>
      </rPr>
      <t>万元。</t>
    </r>
  </si>
  <si>
    <t>产权归属项目所在村村集体所有，产权归属主体单位委托第三方专业运营公司负责管理运营，预计每年带动村集体增加收入不低于 23.4万元。</t>
  </si>
  <si>
    <t>项目总投资413.6475万元，总投资报账支出278.3万元，其中衔接资金投入290万元，衔接资金报账支出278.3万元。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</si>
  <si>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年临朐县五井镇村庄路灯照明工程项目</t>
    </r>
  </si>
  <si>
    <r>
      <rPr>
        <sz val="12"/>
        <rFont val="仿宋_GB2312"/>
        <charset val="134"/>
      </rPr>
      <t>石峪村、天井村、马庄村、朱音村、五井北庄、隐士村、茹家庄村</t>
    </r>
  </si>
  <si>
    <t>共安装六米太阳能路灯689套，太阳能灯头123套。其中：马庄村六米太阳能路灯安装项目174套，太阳能灯头40套；茹家庄村六米太阳能路灯安装项目144套；天井村六米太阳能路灯安装项目138套，太阳能灯头30套；隐士村六组太阳能路灯安装项目55套；石峪村六米太阳能路灯安装项目101套；五井北庄村六米太阳能路灯安装项目60套；朱音村六米太阳能路灯安装项目17套，太阳能灯头53套。</t>
  </si>
  <si>
    <t>村庄亮化工程建设有利于提升村民夜间出行安全度、舒适度，增加乡村夜间风景和活动场所，拉动乡村发展夜经济。</t>
  </si>
  <si>
    <t>项目总投资139.9353万元，总投资报账支出126.1万元，其中衔接资金投入130万元，衔接资金报账支出126.1万元。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</si>
  <si>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年临朐县五井镇河道护坡、桥梁及附属设施工程项目</t>
    </r>
  </si>
  <si>
    <r>
      <rPr>
        <sz val="12"/>
        <rFont val="仿宋_GB2312"/>
        <charset val="134"/>
      </rPr>
      <t>茹家庄村</t>
    </r>
  </si>
  <si>
    <r>
      <rPr>
        <sz val="12"/>
        <rFont val="仿宋_GB2312"/>
        <charset val="134"/>
      </rPr>
      <t>新建20cmC30钢筋（φ12）混凝土桥面长38m,宽6.5m,桥底满铺M10浆砌片石364.05m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,新建截水墙M10浆砌片石2道，新建M7.5浆砌片石锥形护坡4处，新建挡土墙4处，新建4个20m*1m急流槽，新建C30现浇混凝土护栏56m。</t>
    </r>
  </si>
  <si>
    <t>村庄新建桥梁有利于村民日常出行，提高村民出行路径选择，同时营造乡村美好生活环境，营造村民幸福场景。</t>
  </si>
  <si>
    <r>
      <rPr>
        <sz val="12"/>
        <rFont val="仿宋_GB2312"/>
        <charset val="134"/>
      </rPr>
      <t>新建20cmC30钢筋（φ12）混凝土桥面长38m,宽6.5m,桥底满铺M10浆砌片石394.05m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,新建截水墙M10浆砌片石2道，新建M7.5浆砌片石锥形护坡4处，新建挡土墙4处，新建4个10m*1m急流槽，新建C30现浇混凝土护栏76m。</t>
    </r>
  </si>
  <si>
    <t>项目总投资97.281952万元，总投资报账支出35万元，其中衔接资金投入85万元，衔接资金报账支出35万元。</t>
  </si>
  <si>
    <t>2025年临朐县五井镇道路及场地硬化工程项目</t>
  </si>
  <si>
    <t>五井镇人民政府</t>
  </si>
  <si>
    <t>隐士村、马庄村、花园河村、天井村、五井北庄村</t>
  </si>
  <si>
    <r>
      <rPr>
        <sz val="12"/>
        <rFont val="仿宋_GB2312"/>
        <charset val="134"/>
      </rPr>
      <t>新建花园河18厚C25道路1050米、宽度4米，新建北庄18厚C25道路1504.2米，宽度3米，新建天井18厚C25道路942米，宽度4米，新建过路排水管涵23米，隐士村、马庄村5厚AC-13沥青砼路面5326.7m</t>
    </r>
    <r>
      <rPr>
        <sz val="12"/>
        <rFont val="宋体"/>
        <charset val="134"/>
      </rPr>
      <t>²</t>
    </r>
    <r>
      <rPr>
        <sz val="12"/>
        <rFont val="仿宋_GB2312"/>
        <charset val="134"/>
      </rPr>
      <t>，隐士村18厚C25道路4340m</t>
    </r>
    <r>
      <rPr>
        <sz val="12"/>
        <rFont val="宋体"/>
        <charset val="134"/>
      </rPr>
      <t>²</t>
    </r>
    <r>
      <rPr>
        <sz val="12"/>
        <rFont val="仿宋_GB2312"/>
        <charset val="134"/>
      </rPr>
      <t>，花园河村桥底铺装182.3m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，隐士村桥底铺装143.5m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，隐士村硬化广场100.55m</t>
    </r>
    <r>
      <rPr>
        <sz val="12"/>
        <rFont val="宋体"/>
        <charset val="134"/>
      </rPr>
      <t>²</t>
    </r>
    <r>
      <rPr>
        <sz val="12"/>
        <rFont val="仿宋_GB2312"/>
        <charset val="134"/>
      </rPr>
      <t>，隐士村河道挡墙回填6822m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，隐士村挡土墙685m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，隐士村石堰整修1316.1m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，隐士村河道护坡105m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，五井北庄挡土墙404m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。</t>
    </r>
  </si>
  <si>
    <t>项目建成后，产权归属各村村集体所有，项目建设完成后有效提升村民生产生活出行效率，拉动乡村发展经济。</t>
  </si>
  <si>
    <t>产权归属各村村集体所有，项目建设完成后有效提升村民生产生活出行效率，拉动乡村发展经济。</t>
  </si>
  <si>
    <r>
      <rPr>
        <sz val="12"/>
        <rFont val="仿宋_GB2312"/>
        <charset val="134"/>
      </rPr>
      <t>新建花园河18厚C25道路1050米、宽度4米，新建北庄18厚C25道路1505米，宽度3米，新建天井18厚C25道路942米，宽度4米，新建过路排水管涵13.3米，隐士村、马庄村5厚AC-13沥青砼路面5641m</t>
    </r>
    <r>
      <rPr>
        <sz val="12"/>
        <rFont val="宋体"/>
        <charset val="134"/>
      </rPr>
      <t>²</t>
    </r>
    <r>
      <rPr>
        <sz val="12"/>
        <rFont val="仿宋_GB2312"/>
        <charset val="134"/>
      </rPr>
      <t>，隐士村18厚C25道路5486.12m</t>
    </r>
    <r>
      <rPr>
        <sz val="12"/>
        <rFont val="宋体"/>
        <charset val="134"/>
      </rPr>
      <t>²</t>
    </r>
    <r>
      <rPr>
        <sz val="12"/>
        <rFont val="仿宋_GB2312"/>
        <charset val="134"/>
      </rPr>
      <t>，花园河村桥底铺装176.32m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，隐士村桥底铺装58.88m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，隐士村硬化广场100.55m</t>
    </r>
    <r>
      <rPr>
        <sz val="12"/>
        <rFont val="宋体"/>
        <charset val="134"/>
      </rPr>
      <t>²</t>
    </r>
    <r>
      <rPr>
        <sz val="12"/>
        <rFont val="仿宋_GB2312"/>
        <charset val="134"/>
      </rPr>
      <t>，隐士村河道挡墙回填7327.12m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，隐士村挡土墙445.5m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，隐士村石堰整修1316.1m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，隐士村河道护坡105m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，五井北庄挡土墙404m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。</t>
    </r>
  </si>
  <si>
    <t>项目总投资503.090926万元，总投资报账支出100万元，其中衔接资金投入459.516万元，衔接资金报账支出100万元。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</si>
  <si>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年临朐县五井镇隐士村弱电改造项目</t>
    </r>
  </si>
  <si>
    <r>
      <rPr>
        <sz val="12"/>
        <rFont val="仿宋_GB2312"/>
        <charset val="134"/>
      </rPr>
      <t>隐士村弱电改造项目工程：弱电线路入地改造2公里，包括道路开挖700米、顶管施工400米。原有线路拆除整理，挖沟槽245m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，DN160 PE电力穿线管2000m，通讯电缆检查井46座。</t>
    </r>
  </si>
  <si>
    <t>建成后可有效加强村民对外信息数据链接，更快捷有效获取市场信息。产权归项目所在村村集体所有。</t>
  </si>
  <si>
    <t>有效加强村民对外信息数据链接，更快捷有效获取市场信息。产权归项目所在村村集体所有。</t>
  </si>
  <si>
    <t>项目总投资54.8629万元，总投资报账支出48.5万元，其中衔接资金投入50万元，衔接资金报账支出48.5万元。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</si>
  <si>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年临朐县城关街道谭马村（寨子崮村）冷库项目</t>
    </r>
  </si>
  <si>
    <t>城关街道办事处</t>
  </si>
  <si>
    <t>谭马村（寨子崮村）</t>
  </si>
  <si>
    <r>
      <rPr>
        <sz val="12"/>
        <rFont val="仿宋_GB2312"/>
        <charset val="134"/>
      </rPr>
      <t>新建冷藏规模1000吨的标准化冷库1座，建筑面积735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。建筑地上两层，面宽19.8m，进深18m，高12.15m。冷库土建工程：平整场地365.53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，挖一般土方710.58m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，回填方607.72m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，砖基础13.27m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，实心砖墙67.18m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，填充墙81.14m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，混凝土条形基础垫层2.59m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，混凝土独立基础垫层21.17m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，混凝土带形基础4.54m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，混凝土独立基础77.59m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，混凝土矩形柱71.68m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，混凝土矩形梁54.38m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，混凝土矩圈梁22.39m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，混凝土平板99.8m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，混凝土天沟(檐沟）、挑檐板6.43m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，混凝土雨篷、悬挑板、阳台板7.83m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，细石混凝土散水57.88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，混凝土坡道10.5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，现浇构件钢筋38.882t，支撑钢筋（铁马）0.256t，植筋1566根，钢筋网片355.86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，玻纤网格布882.46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，墙面砂浆防水151.39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，屋面卷材防水418.19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，非上人屋面现浇钢筋混凝土屋面板396.81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，屋面排水管24m，丙纶布防潮层689.19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，挤塑聚苯乙烯泡沫塑料板保温隔热屋面396.81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，混凝土库内地面345.17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，现浇钢筋混凝土楼面344.02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，墙面一般抹灰965.75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，墙面喷刷涂料968.12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载重约1—2吨货梯1部。冷库安装工程：配电箱1台，配管160.4m，配线501.2m，工厂灯28套，配管7m，电力电缆10m，电力电缆头1个，接地极4块，接地母线84m，避雷引下线53.4m，避雷针4根，避雷网95m。速冻库和冷藏库制冷系统1套（包含制冷设备冷风机  、管道、铝排、阀件、保温、冷媒、冷冻油、蒸发冷电器、供液电磁阀、测温、冷库门口温度显示表等）。速冻库和冷藏库保温门部分，包括：彩钢板平移门冷库门3套，彩钢电动平移冷库门1套，彩钢风幕机4套。</t>
    </r>
  </si>
  <si>
    <r>
      <rPr>
        <sz val="12"/>
        <rFont val="仿宋_GB2312"/>
        <charset val="134"/>
      </rPr>
      <t>及冷库项目建设完成后，预计增加就业岗位</t>
    </r>
    <r>
      <rPr>
        <sz val="12"/>
        <rFont val="仿宋_GB2312"/>
        <charset val="0"/>
      </rPr>
      <t xml:space="preserve"> 20 </t>
    </r>
    <r>
      <rPr>
        <sz val="12"/>
        <rFont val="仿宋_GB2312"/>
        <charset val="134"/>
      </rPr>
      <t>余个，带动片区村民实际增收</t>
    </r>
    <r>
      <rPr>
        <sz val="12"/>
        <rFont val="仿宋_GB2312"/>
        <charset val="0"/>
      </rPr>
      <t xml:space="preserve"> 20 </t>
    </r>
    <r>
      <rPr>
        <sz val="12"/>
        <rFont val="仿宋_GB2312"/>
        <charset val="134"/>
      </rPr>
      <t>万元</t>
    </r>
    <r>
      <rPr>
        <sz val="12"/>
        <rFont val="仿宋_GB2312"/>
        <charset val="0"/>
      </rPr>
      <t>/</t>
    </r>
    <r>
      <rPr>
        <sz val="12"/>
        <rFont val="仿宋_GB2312"/>
        <charset val="134"/>
      </rPr>
      <t>年以上。推进区将本地丰富的农产品资源与现代加工技术相结合，创造出更高的附加值，为片区村民带来可持续的收入来源，具有一定示范意义。</t>
    </r>
  </si>
  <si>
    <t>冷库项目建设完成后，预计增加就业岗位 20 余个，带动片区村民实际增收 20 万元/年以上。推进区将本地丰富的农产品资源与现代加工技术相结合，创造出更高的附加值，为片区村民带来可持续的收入来源，具有一定示范意义。</t>
  </si>
  <si>
    <t>新建冷藏规模1000吨的标准化冷库1座，主体建设已完成，进入墙面砌体和内部装饰，速冻库和冷藏库制冷系统（包含制冷设备冷风机 、管道、铝排等）已采购完成。</t>
  </si>
  <si>
    <t>项目总投资286.788956万元，总投资报账支出145.5万元，其中衔接资金投入150万元，衔接资金报账支出145.5万元。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</si>
  <si>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年临朐县城关街道谭马村（寨子崮村、付家峪村）村庄基础设施提升建设项目</t>
    </r>
  </si>
  <si>
    <t>谭马村（寨子崮村、付家峪村）</t>
  </si>
  <si>
    <r>
      <rPr>
        <sz val="12"/>
        <rFont val="仿宋_GB2312"/>
        <charset val="134"/>
      </rPr>
      <t>寨子崮道路工程：林业至小木屋</t>
    </r>
    <r>
      <rPr>
        <sz val="12"/>
        <rFont val="仿宋_GB2312"/>
        <charset val="0"/>
      </rPr>
      <t>AC10</t>
    </r>
    <r>
      <rPr>
        <sz val="12"/>
        <rFont val="仿宋_GB2312"/>
        <charset val="134"/>
      </rPr>
      <t>沥青混凝土路面清理压实、喷洒粘层</t>
    </r>
    <r>
      <rPr>
        <sz val="12"/>
        <rFont val="仿宋_GB2312"/>
        <charset val="0"/>
      </rPr>
      <t>30775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（长</t>
    </r>
    <r>
      <rPr>
        <sz val="12"/>
        <rFont val="仿宋_GB2312"/>
        <charset val="0"/>
      </rPr>
      <t>6155m</t>
    </r>
    <r>
      <rPr>
        <sz val="12"/>
        <rFont val="仿宋_GB2312"/>
        <charset val="134"/>
      </rPr>
      <t>宽</t>
    </r>
    <r>
      <rPr>
        <sz val="12"/>
        <rFont val="仿宋_GB2312"/>
        <charset val="0"/>
      </rPr>
      <t>5m</t>
    </r>
    <r>
      <rPr>
        <sz val="12"/>
        <rFont val="仿宋_GB2312"/>
        <charset val="134"/>
      </rPr>
      <t>），大街</t>
    </r>
    <r>
      <rPr>
        <sz val="12"/>
        <rFont val="仿宋_GB2312"/>
        <charset val="0"/>
      </rPr>
      <t>AC10</t>
    </r>
    <r>
      <rPr>
        <sz val="12"/>
        <rFont val="仿宋_GB2312"/>
        <charset val="134"/>
      </rPr>
      <t>沥青混凝土路面清理压实、喷洒粘层</t>
    </r>
    <r>
      <rPr>
        <sz val="12"/>
        <rFont val="仿宋_GB2312"/>
        <charset val="0"/>
      </rPr>
      <t>3432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（长</t>
    </r>
    <r>
      <rPr>
        <sz val="12"/>
        <rFont val="仿宋_GB2312"/>
        <charset val="0"/>
      </rPr>
      <t>1144m</t>
    </r>
    <r>
      <rPr>
        <sz val="12"/>
        <rFont val="仿宋_GB2312"/>
        <charset val="134"/>
      </rPr>
      <t>宽</t>
    </r>
    <r>
      <rPr>
        <sz val="12"/>
        <rFont val="仿宋_GB2312"/>
        <charset val="0"/>
      </rPr>
      <t>3m</t>
    </r>
    <r>
      <rPr>
        <sz val="12"/>
        <rFont val="仿宋_GB2312"/>
        <charset val="134"/>
      </rPr>
      <t>）。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付家峪村道路工程：村北进村路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</t>
    </r>
    <r>
      <rPr>
        <sz val="12"/>
        <rFont val="仿宋_GB2312"/>
        <charset val="0"/>
      </rPr>
      <t>200mm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6067.8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。挖一般土方</t>
    </r>
    <r>
      <rPr>
        <sz val="12"/>
        <rFont val="仿宋_GB2312"/>
        <charset val="0"/>
      </rPr>
      <t>1334.92m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，回填方</t>
    </r>
    <r>
      <rPr>
        <sz val="12"/>
        <rFont val="仿宋_GB2312"/>
        <charset val="0"/>
      </rPr>
      <t>121.36m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，余方弃置</t>
    </r>
    <r>
      <rPr>
        <sz val="12"/>
        <rFont val="仿宋_GB2312"/>
        <charset val="0"/>
      </rPr>
      <t>1213.56m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，路床</t>
    </r>
    <r>
      <rPr>
        <sz val="12"/>
        <rFont val="仿宋_GB2312"/>
        <charset val="0"/>
      </rPr>
      <t>(</t>
    </r>
    <r>
      <rPr>
        <sz val="12"/>
        <rFont val="仿宋_GB2312"/>
        <charset val="134"/>
      </rPr>
      <t>槽）整形</t>
    </r>
    <r>
      <rPr>
        <sz val="12"/>
        <rFont val="仿宋_GB2312"/>
        <charset val="0"/>
      </rPr>
      <t>6067.8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</si>
  <si>
    <t>项目建成后，产权归属临朐县城关街道谭马村，项目建设完成后有效提升村民生产生活出行效率，拉动乡村发展经济。</t>
  </si>
  <si>
    <t>产权归属临朐县城关街道谭马村，项目建设完成后有效提升村民生产生活出行效率，拉动乡村发展经济。</t>
  </si>
  <si>
    <r>
      <rPr>
        <sz val="12"/>
        <rFont val="仿宋_GB2312"/>
        <charset val="134"/>
      </rPr>
      <t>AC10沥青混凝土路面清理压实、喷洒粘层30775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（长约6250m，宽5m），村北进村路C25水泥混凝土200mm厚约6067.8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</si>
  <si>
    <t>项目总投资224.754791万元，总投资报账支出213.4万元，其中衔接资金投入220万元，衔接资金报账支出213.4万元。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</si>
  <si>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年临朐县城关街道谭马村（寨子崮村）河道治理项目</t>
    </r>
  </si>
  <si>
    <r>
      <rPr>
        <sz val="12"/>
        <rFont val="仿宋_GB2312"/>
        <charset val="134"/>
      </rPr>
      <t>新建水渠</t>
    </r>
    <r>
      <rPr>
        <sz val="12"/>
        <rFont val="仿宋_GB2312"/>
        <charset val="0"/>
      </rPr>
      <t>1314</t>
    </r>
    <r>
      <rPr>
        <sz val="12"/>
        <rFont val="仿宋_GB2312"/>
        <charset val="134"/>
      </rPr>
      <t>米。包括：挖一般土方</t>
    </r>
    <r>
      <rPr>
        <sz val="12"/>
        <rFont val="仿宋_GB2312"/>
        <charset val="0"/>
      </rPr>
      <t>4940.64m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，回填方两边夯填</t>
    </r>
    <r>
      <rPr>
        <sz val="12"/>
        <rFont val="仿宋_GB2312"/>
        <charset val="0"/>
      </rPr>
      <t>3468.96m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，余方弃置</t>
    </r>
    <r>
      <rPr>
        <sz val="12"/>
        <rFont val="仿宋_GB2312"/>
        <charset val="0"/>
      </rPr>
      <t>1471.68m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，原土压实（压实系数</t>
    </r>
    <r>
      <rPr>
        <sz val="12"/>
        <rFont val="仿宋_GB2312"/>
        <charset val="0"/>
      </rPr>
      <t>0.95</t>
    </r>
    <r>
      <rPr>
        <sz val="12"/>
        <rFont val="仿宋_GB2312"/>
        <charset val="134"/>
      </rPr>
      <t>）</t>
    </r>
    <r>
      <rPr>
        <sz val="12"/>
        <rFont val="仿宋_GB2312"/>
        <charset val="0"/>
      </rPr>
      <t>3679.2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，土工布铺设</t>
    </r>
    <r>
      <rPr>
        <sz val="12"/>
        <rFont val="仿宋_GB2312"/>
        <charset val="0"/>
      </rPr>
      <t>5256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M5</t>
    </r>
    <r>
      <rPr>
        <sz val="12"/>
        <rFont val="仿宋_GB2312"/>
        <charset val="134"/>
      </rPr>
      <t>水泥砂浆截水墙</t>
    </r>
    <r>
      <rPr>
        <sz val="12"/>
        <rFont val="仿宋_GB2312"/>
        <charset val="0"/>
      </rPr>
      <t>1261.44m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新建小桥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座。包括：挖一般土方</t>
    </r>
    <r>
      <rPr>
        <sz val="12"/>
        <rFont val="仿宋_GB2312"/>
        <charset val="0"/>
      </rPr>
      <t>70.56m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，素土回填</t>
    </r>
    <r>
      <rPr>
        <sz val="12"/>
        <rFont val="仿宋_GB2312"/>
        <charset val="0"/>
      </rPr>
      <t>43.92
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，余方弃置</t>
    </r>
    <r>
      <rPr>
        <sz val="12"/>
        <rFont val="仿宋_GB2312"/>
        <charset val="0"/>
      </rPr>
      <t>26.64m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C15</t>
    </r>
    <r>
      <rPr>
        <sz val="12"/>
        <rFont val="仿宋_GB2312"/>
        <charset val="134"/>
      </rPr>
      <t>混凝土桥基础垫层</t>
    </r>
    <r>
      <rPr>
        <sz val="12"/>
        <rFont val="仿宋_GB2312"/>
        <charset val="0"/>
      </rPr>
      <t>2.52m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C30</t>
    </r>
    <r>
      <rPr>
        <sz val="12"/>
        <rFont val="仿宋_GB2312"/>
        <charset val="134"/>
      </rPr>
      <t>混凝土桥基础</t>
    </r>
    <r>
      <rPr>
        <sz val="12"/>
        <rFont val="仿宋_GB2312"/>
        <charset val="0"/>
      </rPr>
      <t>9.12m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，毛石</t>
    </r>
    <r>
      <rPr>
        <sz val="12"/>
        <rFont val="仿宋_GB2312"/>
        <charset val="0"/>
      </rPr>
      <t>Mu30,</t>
    </r>
    <r>
      <rPr>
        <sz val="12"/>
        <rFont val="仿宋_GB2312"/>
        <charset val="134"/>
      </rPr>
      <t>用</t>
    </r>
    <r>
      <rPr>
        <sz val="12"/>
        <rFont val="仿宋_GB2312"/>
        <charset val="0"/>
      </rPr>
      <t>M5</t>
    </r>
    <r>
      <rPr>
        <sz val="12"/>
        <rFont val="仿宋_GB2312"/>
        <charset val="134"/>
      </rPr>
      <t>水泥砂浆砌筑挡墙</t>
    </r>
    <r>
      <rPr>
        <sz val="12"/>
        <rFont val="仿宋_GB2312"/>
        <charset val="0"/>
      </rPr>
      <t>7.8m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C30</t>
    </r>
    <r>
      <rPr>
        <sz val="12"/>
        <rFont val="仿宋_GB2312"/>
        <charset val="134"/>
      </rPr>
      <t>混凝土连续板</t>
    </r>
    <r>
      <rPr>
        <sz val="12"/>
        <rFont val="仿宋_GB2312"/>
        <charset val="0"/>
      </rPr>
      <t>7.2m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，现浇构件钢筋</t>
    </r>
    <r>
      <rPr>
        <sz val="12"/>
        <rFont val="仿宋_GB2312"/>
        <charset val="0"/>
      </rPr>
      <t>1.236t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水塘塘坝防渗处理</t>
    </r>
    <r>
      <rPr>
        <sz val="12"/>
        <rFont val="仿宋_GB2312"/>
        <charset val="0"/>
      </rPr>
      <t>14189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。包括：原土压实（压实系数</t>
    </r>
    <r>
      <rPr>
        <sz val="12"/>
        <rFont val="仿宋_GB2312"/>
        <charset val="0"/>
      </rPr>
      <t>0.95</t>
    </r>
    <r>
      <rPr>
        <sz val="12"/>
        <rFont val="仿宋_GB2312"/>
        <charset val="134"/>
      </rPr>
      <t>）土工布铺设</t>
    </r>
    <r>
      <rPr>
        <sz val="12"/>
        <rFont val="仿宋_GB2312"/>
        <charset val="0"/>
      </rPr>
      <t>14189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</si>
  <si>
    <t>建成后可有效拦截泥沙，减少水土流失，涵养当地水源，改善治理区域景观效果和生态环境，保障下游及周边居民安全，使水土流失得到有效治理，水土资源得到有效保护。</t>
  </si>
  <si>
    <t>有效拦截泥沙，减少水土流失，涵养当地水源，改善治理区域景观效果和生态环境，保障下游及周边居民安全，使水土流失得到有效治理，水土资源得到有效保护。</t>
  </si>
  <si>
    <r>
      <rPr>
        <sz val="12"/>
        <rFont val="仿宋_GB2312"/>
        <charset val="134"/>
      </rPr>
      <t>包括：挖一般土方，原土压实（压实系数0.95），土工布铺设5256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，M5水泥砂浆截水墙1261.44m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。新建小桥1座。包括：挖一般土方70.56m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，素土回填43.92m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，余方弃置26.64m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，水塘塘坝防渗处理约14189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</si>
  <si>
    <t>项目总投资154.73766万元，总投资报账支出145.5万元，其中衔接资金投入150万元，衔接资金报账支出145.5万元。</t>
  </si>
  <si>
    <t>2025年临朐县城关街道高倪村高垣墙道路硬化项目</t>
  </si>
  <si>
    <t>临朐县城关街道高垣墙村经济合作社</t>
  </si>
  <si>
    <t>高垣墙村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</si>
  <si>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月至</t>
    </r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仿宋_GB2312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</si>
  <si>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铺设沥青AC-10沥青道路长1026.7m，厚4cm，总面积6154.95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（含平交道口115.25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）。其中：①村委前东西大街长453.1m，宽7m，小计3253.7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（含平交道口）；②村东侧南北大街长573.6m，宽5m，小计2901.25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</t>
    </r>
  </si>
  <si>
    <t>通过投资35.290404万元实施衔接资金项目，建成沥青道路1026.7m，实现惠及本村等352户1474人（其中帮扶户9户28人）、改善村基础设施及人居环境、村民和帮扶对象满意度95%、全面推进乡村振兴建设的目标</t>
  </si>
  <si>
    <t>能够解决本村352户1474名群众生产生活道路通行不畅问题，受益帮扶户9户28人。通过基础设施的提升，提高本村群众的生活质量，改善人居环境。</t>
  </si>
  <si>
    <t>项目总投资35.290404万元，总投资报账支出34.231619万元，其中衔接资金投入35万元，衔接资金报账支出34.231691万元。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</si>
  <si>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年临朐县东城街道基础设施提升项目</t>
    </r>
  </si>
  <si>
    <t>临朐县人民政府东城街道办事处</t>
  </si>
  <si>
    <t>张家寨、胡梅涧、徐家官庄、孔村</t>
  </si>
  <si>
    <r>
      <rPr>
        <sz val="12"/>
        <rFont val="仿宋_GB2312"/>
        <charset val="134"/>
      </rPr>
      <t>张家寨：</t>
    </r>
    <r>
      <rPr>
        <sz val="12"/>
        <rFont val="仿宋_GB2312"/>
        <charset val="0"/>
      </rPr>
      <t xml:space="preserve">
1.</t>
    </r>
    <r>
      <rPr>
        <sz val="12"/>
        <rFont val="仿宋_GB2312"/>
        <charset val="134"/>
      </rPr>
      <t>新建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AC-13</t>
    </r>
    <r>
      <rPr>
        <sz val="12"/>
        <rFont val="仿宋_GB2312"/>
        <charset val="134"/>
      </rPr>
      <t>沥青混凝土道路（村内东西大街），长约</t>
    </r>
    <r>
      <rPr>
        <sz val="12"/>
        <rFont val="仿宋_GB2312"/>
        <charset val="0"/>
      </rPr>
      <t>202.19m</t>
    </r>
    <r>
      <rPr>
        <sz val="12"/>
        <rFont val="仿宋_GB2312"/>
        <charset val="134"/>
      </rPr>
      <t>，均宽</t>
    </r>
    <r>
      <rPr>
        <sz val="12"/>
        <rFont val="仿宋_GB2312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1415.25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仿宋_GB2312"/>
        <charset val="0"/>
      </rPr>
      <t>112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仿宋_GB2312"/>
        <charset val="0"/>
      </rPr>
      <t xml:space="preserve">
2.</t>
    </r>
    <r>
      <rPr>
        <sz val="12"/>
        <rFont val="仿宋_GB2312"/>
        <charset val="134"/>
      </rPr>
      <t>新建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AC-13</t>
    </r>
    <r>
      <rPr>
        <sz val="12"/>
        <rFont val="仿宋_GB2312"/>
        <charset val="134"/>
      </rPr>
      <t>沥青混凝土道路（村内南北大街），长</t>
    </r>
    <r>
      <rPr>
        <sz val="12"/>
        <rFont val="仿宋_GB2312"/>
        <charset val="0"/>
      </rPr>
      <t>292.59m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3-3.5m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983.05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仿宋_GB2312"/>
        <charset val="0"/>
      </rPr>
      <t>308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胡梅涧：</t>
    </r>
    <r>
      <rPr>
        <sz val="12"/>
        <rFont val="仿宋_GB2312"/>
        <charset val="0"/>
      </rPr>
      <t xml:space="preserve">
1.</t>
    </r>
    <r>
      <rPr>
        <sz val="12"/>
        <rFont val="仿宋_GB2312"/>
        <charset val="134"/>
      </rPr>
      <t>新建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AC-13</t>
    </r>
    <r>
      <rPr>
        <sz val="12"/>
        <rFont val="仿宋_GB2312"/>
        <charset val="134"/>
      </rPr>
      <t>沥青混凝土道路（政通路），长</t>
    </r>
    <r>
      <rPr>
        <sz val="12"/>
        <rFont val="仿宋_GB2312"/>
        <charset val="0"/>
      </rPr>
      <t>467.14m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5-6m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2494.59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仿宋_GB2312"/>
        <charset val="0"/>
      </rPr>
      <t>462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水泥混凝土）；安砌路缘石</t>
    </r>
    <r>
      <rPr>
        <sz val="12"/>
        <rFont val="仿宋_GB2312"/>
        <charset val="0"/>
      </rPr>
      <t>168m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徐家官庄：</t>
    </r>
    <r>
      <rPr>
        <sz val="12"/>
        <rFont val="仿宋_GB2312"/>
        <charset val="0"/>
      </rPr>
      <t xml:space="preserve">
1.</t>
    </r>
    <r>
      <rPr>
        <sz val="12"/>
        <rFont val="仿宋_GB2312"/>
        <charset val="134"/>
      </rPr>
      <t>新建沥青道路共</t>
    </r>
    <r>
      <rPr>
        <sz val="12"/>
        <rFont val="仿宋_GB2312"/>
        <charset val="0"/>
      </rPr>
      <t>7331.64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。其中，原路基为沥青路有</t>
    </r>
    <r>
      <rPr>
        <sz val="12"/>
        <rFont val="仿宋_GB2312"/>
        <charset val="0"/>
      </rPr>
      <t>4403.38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（新建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沥青路），分别为①村东西大街</t>
    </r>
    <r>
      <rPr>
        <sz val="12"/>
        <rFont val="仿宋_GB2312"/>
        <charset val="0"/>
      </rPr>
      <t>,</t>
    </r>
    <r>
      <rPr>
        <sz val="12"/>
        <rFont val="仿宋_GB2312"/>
        <charset val="134"/>
      </rPr>
      <t>长约</t>
    </r>
    <r>
      <rPr>
        <sz val="12"/>
        <rFont val="仿宋_GB2312"/>
        <charset val="0"/>
      </rPr>
      <t>371.57m</t>
    </r>
    <r>
      <rPr>
        <sz val="12"/>
        <rFont val="仿宋_GB2312"/>
        <charset val="134"/>
      </rPr>
      <t>，均宽</t>
    </r>
    <r>
      <rPr>
        <sz val="12"/>
        <rFont val="仿宋_GB2312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2601.15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仿宋_GB2312"/>
        <charset val="0"/>
      </rPr>
      <t>245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水泥混凝土）。②村西侧第二南北街，长</t>
    </r>
    <r>
      <rPr>
        <sz val="12"/>
        <rFont val="仿宋_GB2312"/>
        <charset val="0"/>
      </rPr>
      <t>258.09m</t>
    </r>
    <r>
      <rPr>
        <sz val="12"/>
        <rFont val="仿宋_GB2312"/>
        <charset val="134"/>
      </rPr>
      <t>，均宽</t>
    </r>
    <r>
      <rPr>
        <sz val="12"/>
        <rFont val="仿宋_GB2312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1802.23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仿宋_GB2312"/>
        <charset val="0"/>
      </rPr>
      <t>135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水泥混凝土）。原路基为水泥路有</t>
    </r>
    <r>
      <rPr>
        <sz val="12"/>
        <rFont val="仿宋_GB2312"/>
        <charset val="0"/>
      </rPr>
      <t>2928.26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（新建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AC-13</t>
    </r>
    <r>
      <rPr>
        <sz val="12"/>
        <rFont val="仿宋_GB2312"/>
        <charset val="134"/>
      </rPr>
      <t>沥青路），①村西侧第一南北街，长</t>
    </r>
    <r>
      <rPr>
        <sz val="12"/>
        <rFont val="仿宋_GB2312"/>
        <charset val="0"/>
      </rPr>
      <t>175m</t>
    </r>
    <r>
      <rPr>
        <sz val="12"/>
        <rFont val="仿宋_GB2312"/>
        <charset val="134"/>
      </rPr>
      <t>，均宽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699.98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。②村西侧第三南北街，长</t>
    </r>
    <r>
      <rPr>
        <sz val="12"/>
        <rFont val="仿宋_GB2312"/>
        <charset val="0"/>
      </rPr>
      <t>278.75m</t>
    </r>
    <r>
      <rPr>
        <sz val="12"/>
        <rFont val="仿宋_GB2312"/>
        <charset val="134"/>
      </rPr>
      <t>，均宽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1115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。③村西侧第四南北大街</t>
    </r>
    <r>
      <rPr>
        <sz val="12"/>
        <rFont val="仿宋_GB2312"/>
        <charset val="0"/>
      </rPr>
      <t>: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278.33m</t>
    </r>
    <r>
      <rPr>
        <sz val="12"/>
        <rFont val="仿宋_GB2312"/>
        <charset val="134"/>
      </rPr>
      <t>，均宽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1113.28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2.</t>
    </r>
    <r>
      <rPr>
        <sz val="12"/>
        <rFont val="仿宋_GB2312"/>
        <charset val="134"/>
      </rPr>
      <t>安装</t>
    </r>
    <r>
      <rPr>
        <sz val="12"/>
        <rFont val="仿宋_GB2312"/>
        <charset val="0"/>
      </rPr>
      <t>100W</t>
    </r>
    <r>
      <rPr>
        <sz val="12"/>
        <rFont val="仿宋_GB2312"/>
        <charset val="134"/>
      </rPr>
      <t>太阳能路灯</t>
    </r>
    <r>
      <rPr>
        <sz val="12"/>
        <rFont val="仿宋_GB2312"/>
        <charset val="0"/>
      </rPr>
      <t>20</t>
    </r>
    <r>
      <rPr>
        <sz val="12"/>
        <rFont val="仿宋_GB2312"/>
        <charset val="134"/>
      </rPr>
      <t>盏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孔村：</t>
    </r>
    <r>
      <rPr>
        <sz val="12"/>
        <rFont val="仿宋_GB2312"/>
        <charset val="0"/>
      </rPr>
      <t xml:space="preserve">
1.</t>
    </r>
    <r>
      <rPr>
        <sz val="12"/>
        <rFont val="仿宋_GB2312"/>
        <charset val="134"/>
      </rPr>
      <t>新建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水泥混凝土（村内东侧南北大街），长约</t>
    </r>
    <r>
      <rPr>
        <sz val="12"/>
        <rFont val="仿宋_GB2312"/>
        <charset val="0"/>
      </rPr>
      <t>259.26m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3-5.5.5m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1355.89</t>
    </r>
    <r>
      <rPr>
        <sz val="12"/>
        <rFont val="宋体"/>
        <charset val="134"/>
      </rPr>
      <t>㎡</t>
    </r>
    <r>
      <rPr>
        <sz val="12"/>
        <rFont val="仿宋_GB2312"/>
        <charset val="0"/>
      </rPr>
      <t>,</t>
    </r>
    <r>
      <rPr>
        <sz val="12"/>
        <rFont val="仿宋_GB2312"/>
        <charset val="134"/>
      </rPr>
      <t>新建路肩</t>
    </r>
    <r>
      <rPr>
        <sz val="12"/>
        <rFont val="仿宋_GB2312"/>
        <charset val="0"/>
      </rPr>
      <t>450m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2..</t>
    </r>
    <r>
      <rPr>
        <sz val="12"/>
        <rFont val="仿宋_GB2312"/>
        <charset val="134"/>
      </rPr>
      <t>新建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水泥混凝土（村内西侧南北大街），长</t>
    </r>
    <r>
      <rPr>
        <sz val="12"/>
        <rFont val="仿宋_GB2312"/>
        <charset val="0"/>
      </rPr>
      <t>425m</t>
    </r>
    <r>
      <rPr>
        <sz val="12"/>
        <rFont val="仿宋_GB2312"/>
        <charset val="134"/>
      </rPr>
      <t>，均宽</t>
    </r>
    <r>
      <rPr>
        <sz val="12"/>
        <rFont val="仿宋_GB2312"/>
        <charset val="0"/>
      </rPr>
      <t>4.05m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1720.12</t>
    </r>
    <r>
      <rPr>
        <sz val="12"/>
        <rFont val="宋体"/>
        <charset val="134"/>
      </rPr>
      <t>㎡</t>
    </r>
    <r>
      <rPr>
        <sz val="12"/>
        <rFont val="仿宋_GB2312"/>
        <charset val="0"/>
      </rPr>
      <t>,</t>
    </r>
    <r>
      <rPr>
        <sz val="12"/>
        <rFont val="仿宋_GB2312"/>
        <charset val="134"/>
      </rPr>
      <t>新建路肩</t>
    </r>
    <r>
      <rPr>
        <sz val="12"/>
        <rFont val="仿宋_GB2312"/>
        <charset val="0"/>
      </rPr>
      <t>850m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3.</t>
    </r>
    <r>
      <rPr>
        <sz val="12"/>
        <rFont val="仿宋_GB2312"/>
        <charset val="134"/>
      </rPr>
      <t>新建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沥青混凝土道路（村内北侧东西大街），长约</t>
    </r>
    <r>
      <rPr>
        <sz val="12"/>
        <rFont val="仿宋_GB2312"/>
        <charset val="0"/>
      </rPr>
      <t>664.44m</t>
    </r>
    <r>
      <rPr>
        <sz val="12"/>
        <rFont val="仿宋_GB2312"/>
        <charset val="134"/>
      </rPr>
      <t>，均宽</t>
    </r>
    <r>
      <rPr>
        <sz val="12"/>
        <rFont val="仿宋_GB2312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4685.34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</t>
    </r>
    <r>
      <rPr>
        <sz val="12"/>
        <rFont val="仿宋_GB2312"/>
        <charset val="0"/>
      </rPr>
      <t>34.26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）；含挖补</t>
    </r>
    <r>
      <rPr>
        <sz val="12"/>
        <rFont val="仿宋_GB2312"/>
        <charset val="0"/>
      </rPr>
      <t>245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仿宋_GB2312"/>
        <charset val="0"/>
      </rPr>
      <t xml:space="preserve">
4.</t>
    </r>
    <r>
      <rPr>
        <sz val="12"/>
        <rFont val="仿宋_GB2312"/>
        <charset val="134"/>
      </rPr>
      <t>村内南侧东西大街扩宽（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沥青），长</t>
    </r>
    <r>
      <rPr>
        <sz val="12"/>
        <rFont val="仿宋_GB2312"/>
        <charset val="0"/>
      </rPr>
      <t>675.5m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2m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1351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仿宋_GB2312"/>
        <charset val="0"/>
      </rPr>
      <t>245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仿宋_GB2312"/>
        <charset val="0"/>
      </rPr>
      <t xml:space="preserve">
5.</t>
    </r>
    <r>
      <rPr>
        <sz val="12"/>
        <rFont val="仿宋_GB2312"/>
        <charset val="134"/>
      </rPr>
      <t>安装</t>
    </r>
    <r>
      <rPr>
        <sz val="12"/>
        <rFont val="仿宋_GB2312"/>
        <charset val="0"/>
      </rPr>
      <t>100W</t>
    </r>
    <r>
      <rPr>
        <sz val="12"/>
        <rFont val="仿宋_GB2312"/>
        <charset val="134"/>
      </rPr>
      <t>太阳能路灯</t>
    </r>
    <r>
      <rPr>
        <sz val="12"/>
        <rFont val="仿宋_GB2312"/>
        <charset val="0"/>
      </rPr>
      <t>20</t>
    </r>
    <r>
      <rPr>
        <sz val="12"/>
        <rFont val="仿宋_GB2312"/>
        <charset val="134"/>
      </rPr>
      <t>盏。</t>
    </r>
  </si>
  <si>
    <r>
      <rPr>
        <sz val="12"/>
        <rFont val="仿宋_GB2312"/>
        <charset val="134"/>
      </rPr>
      <t>通过投资153.404002万元实施衔接资金项目，实现了新建沥青混凝土道路18000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以上，水泥硬化道路2900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以上，安砌路缘石150m以上，安装太阳能路灯40盏；现惠及张家寨、胡梅涧、徐家官庄、孔村共2565户7680人（其中受益帮扶对象30户63人)、改善村内基础设施及人居环境、村民和帮扶对象满意度95%以上、全面推进乡村振兴建设的目标。</t>
    </r>
  </si>
  <si>
    <t>能够解决张家寨、胡梅涧、徐家官庄、孔村相关村2565户7680名群众生产生活道路通行不畅问题，其中受益帮扶对象30户63人。通过基础设施的提升，提高张家寨、胡梅涧、徐家官庄、孔村群众的生活质量，改善人居环境。</t>
  </si>
  <si>
    <r>
      <t>张家寨：1.新建5cm厚AC-13沥青混凝土道路（村内东西大街），长约204.5m，均宽6.90m，面积1411.05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；含挖补190.33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
2.新建5cm厚AC-13沥青混凝土道路（村内南北大街）：道路一长度106.8，宽度3米;道路二长度208米，宽度3.5米，面积共计1048.40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；含挖补155.23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       
胡梅涧：新建5cm厚AC-13沥青混凝土道路（政通路），长443.3m，宽5-6m，面积2623.24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；含挖补522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（18cmC25水泥混凝土）；安砌路缘石177m。    
 徐家官庄
1.新建沥青道路共7331.64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。其中，原路基为沥青路有4403.38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（新建3cm厚AC-10沥青路），分别为①村东西大街,长约371.57m，均宽7m，面积2601.15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；含挖补245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（18cmC25水泥混凝土）。②村西侧第二南北街，长258.09m，均宽7m，面积1802.23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；含挖补135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（18cmC25水泥混凝土）。原路基为水泥路有2928.26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（新建5cm厚AC-13沥青路），①村西侧第一南北街，长175m，均宽4m，面积699.98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。②村西侧第三南北街，长278.75m，均宽4m，面积1115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。③村西侧第四南北大街:长278.33m，均宽4m，面积1113.28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。2.安装100W太阳能路灯20盏
孔村：1、新建18cm厚C25水泥混凝土（村内东侧南北大街），长约248.4m，均宽4.93m，面积1224.50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,新建路肩382m。
2、新建18cm厚C25水泥混凝土（村内西侧南北大街），长463.4m，均宽4m，面积1853.60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,新建路肩906.8m。
3、新建3cm厚AC-10沥青混凝土道路（村内北侧东西大街），长约664.44m，均宽7m，面积4685.34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（含平交道口34.26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）；含挖补209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
4、村内南侧东西大街扩宽（3cm厚AC-10沥青），长675.5m，宽2m，面积1351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；含挖补165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
5、安装100W太阳能路灯20盏。</t>
    </r>
  </si>
  <si>
    <t>项目总投资153.404002万元，总投资报账支出148.801881万元，其中衔接资金投入150万元，衔接资金报账支出148.801881万元。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</si>
  <si>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年临朐县冶源街道基础设施提升项目</t>
    </r>
  </si>
  <si>
    <t>临朐县人民政府冶源街道办事处</t>
  </si>
  <si>
    <t>豹伏岭村、河南村、黄家宅村、栗沟村、李家庄子村、洼子村</t>
  </si>
  <si>
    <r>
      <rPr>
        <sz val="12"/>
        <rFont val="仿宋_GB2312"/>
        <charset val="0"/>
      </rPr>
      <t>1.</t>
    </r>
    <r>
      <rPr>
        <sz val="12"/>
        <rFont val="仿宋_GB2312"/>
        <charset val="134"/>
      </rPr>
      <t>豹伏岭村：豹伏岭自然村南北大街铺设沥青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，厚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厘米，总长</t>
    </r>
    <r>
      <rPr>
        <sz val="12"/>
        <rFont val="仿宋_GB2312"/>
        <charset val="0"/>
      </rPr>
      <t>530</t>
    </r>
    <r>
      <rPr>
        <sz val="12"/>
        <rFont val="仿宋_GB2312"/>
        <charset val="134"/>
      </rPr>
      <t>米，其中宽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米的长</t>
    </r>
    <r>
      <rPr>
        <sz val="12"/>
        <rFont val="仿宋_GB2312"/>
        <charset val="0"/>
      </rPr>
      <t>368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4.4</t>
    </r>
    <r>
      <rPr>
        <sz val="12"/>
        <rFont val="仿宋_GB2312"/>
        <charset val="134"/>
      </rPr>
      <t>米的长</t>
    </r>
    <r>
      <rPr>
        <sz val="12"/>
        <rFont val="仿宋_GB2312"/>
        <charset val="0"/>
      </rPr>
      <t>11.8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,4.1</t>
    </r>
    <r>
      <rPr>
        <sz val="12"/>
        <rFont val="仿宋_GB2312"/>
        <charset val="134"/>
      </rPr>
      <t>米的长</t>
    </r>
    <r>
      <rPr>
        <sz val="12"/>
        <rFont val="仿宋_GB2312"/>
        <charset val="0"/>
      </rPr>
      <t>150.2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
2.</t>
    </r>
    <r>
      <rPr>
        <sz val="12"/>
        <rFont val="仿宋_GB2312"/>
        <charset val="134"/>
      </rPr>
      <t>河南村：河南自然村道路沥青硬化道路，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，厚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厘米：①村东侧南北路长</t>
    </r>
    <r>
      <rPr>
        <sz val="12"/>
        <rFont val="仿宋_GB2312"/>
        <charset val="0"/>
      </rPr>
      <t>188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8</t>
    </r>
    <r>
      <rPr>
        <sz val="12"/>
        <rFont val="仿宋_GB2312"/>
        <charset val="134"/>
      </rPr>
      <t>米；②村东西街长</t>
    </r>
    <r>
      <rPr>
        <sz val="12"/>
        <rFont val="仿宋_GB2312"/>
        <charset val="0"/>
      </rPr>
      <t>245.5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
3.</t>
    </r>
    <r>
      <rPr>
        <sz val="12"/>
        <rFont val="仿宋_GB2312"/>
        <charset val="134"/>
      </rPr>
      <t>黄家宅村：黄家宅村徐家屋铺设厚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厘米的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砼道路①村西南北路长</t>
    </r>
    <r>
      <rPr>
        <sz val="12"/>
        <rFont val="仿宋_GB2312"/>
        <charset val="0"/>
      </rPr>
      <t>121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米。②村东南北街长</t>
    </r>
    <r>
      <rPr>
        <sz val="12"/>
        <rFont val="仿宋_GB2312"/>
        <charset val="0"/>
      </rPr>
      <t>211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4.5</t>
    </r>
    <r>
      <rPr>
        <sz val="12"/>
        <rFont val="仿宋_GB2312"/>
        <charset val="134"/>
      </rPr>
      <t>米；③村中南北街长</t>
    </r>
    <r>
      <rPr>
        <sz val="12"/>
        <rFont val="仿宋_GB2312"/>
        <charset val="0"/>
      </rPr>
      <t>163.5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4.5</t>
    </r>
    <r>
      <rPr>
        <sz val="12"/>
        <rFont val="仿宋_GB2312"/>
        <charset val="134"/>
      </rPr>
      <t>米；④村中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条东西街合计</t>
    </r>
    <r>
      <rPr>
        <sz val="12"/>
        <rFont val="仿宋_GB2312"/>
        <charset val="0"/>
      </rPr>
      <t>665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 xml:space="preserve">
4.</t>
    </r>
    <r>
      <rPr>
        <sz val="12"/>
        <rFont val="仿宋_GB2312"/>
        <charset val="134"/>
      </rPr>
      <t>栗沟村：栗沟村东街沥青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罩油，厚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厘米：南北长</t>
    </r>
    <r>
      <rPr>
        <sz val="12"/>
        <rFont val="仿宋_GB2312"/>
        <charset val="0"/>
      </rPr>
      <t>589.4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4.8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
5.</t>
    </r>
    <r>
      <rPr>
        <sz val="12"/>
        <rFont val="仿宋_GB2312"/>
        <charset val="134"/>
      </rPr>
      <t>李家庄子：①李家庄子自然村硬化村东生产路长</t>
    </r>
    <r>
      <rPr>
        <sz val="12"/>
        <rFont val="仿宋_GB2312"/>
        <charset val="0"/>
      </rPr>
      <t>650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</t>
    </r>
    <r>
      <rPr>
        <sz val="12"/>
        <rFont val="仿宋_GB2312"/>
        <charset val="0"/>
      </rPr>
      <t>;</t>
    </r>
    <r>
      <rPr>
        <sz val="12"/>
        <rFont val="仿宋_GB2312"/>
        <charset val="134"/>
      </rPr>
      <t>②湾头河自然村硬化村南生产路，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厘米，长</t>
    </r>
    <r>
      <rPr>
        <sz val="12"/>
        <rFont val="仿宋_GB2312"/>
        <charset val="0"/>
      </rPr>
      <t>195.9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米③琴口自然村修村东生产路，长</t>
    </r>
    <r>
      <rPr>
        <sz val="12"/>
        <rFont val="仿宋_GB2312"/>
        <charset val="0"/>
      </rPr>
      <t>197.5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厘米；④吴家庄自然村内东西大街铺油，沥青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厘米：长</t>
    </r>
    <r>
      <rPr>
        <sz val="12"/>
        <rFont val="仿宋_GB2312"/>
        <charset val="0"/>
      </rPr>
      <t>186.3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米；⑤回头自然村修村内东西街长</t>
    </r>
    <r>
      <rPr>
        <sz val="12"/>
        <rFont val="仿宋_GB2312"/>
        <charset val="0"/>
      </rPr>
      <t>176.3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厘米。</t>
    </r>
    <r>
      <rPr>
        <sz val="12"/>
        <rFont val="仿宋_GB2312"/>
        <charset val="0"/>
      </rPr>
      <t xml:space="preserve">
6.</t>
    </r>
    <r>
      <rPr>
        <sz val="12"/>
        <rFont val="仿宋_GB2312"/>
        <charset val="134"/>
      </rPr>
      <t>洼子村：硬化洼子村内道路，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厘米：①洼子西路长度</t>
    </r>
    <r>
      <rPr>
        <sz val="12"/>
        <rFont val="仿宋_GB2312"/>
        <charset val="0"/>
      </rPr>
      <t>257.8</t>
    </r>
    <r>
      <rPr>
        <sz val="12"/>
        <rFont val="仿宋_GB2312"/>
        <charset val="134"/>
      </rPr>
      <t>米，宽度</t>
    </r>
    <r>
      <rPr>
        <sz val="12"/>
        <rFont val="仿宋_GB2312"/>
        <charset val="0"/>
      </rPr>
      <t>3.8</t>
    </r>
    <r>
      <rPr>
        <sz val="12"/>
        <rFont val="仿宋_GB2312"/>
        <charset val="134"/>
      </rPr>
      <t>米；东街</t>
    </r>
    <r>
      <rPr>
        <sz val="12"/>
        <rFont val="仿宋_GB2312"/>
        <charset val="0"/>
      </rPr>
      <t>79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3.6</t>
    </r>
    <r>
      <rPr>
        <sz val="12"/>
        <rFont val="仿宋_GB2312"/>
        <charset val="134"/>
      </rPr>
      <t>米②后洼子南北小街长度</t>
    </r>
    <r>
      <rPr>
        <sz val="12"/>
        <rFont val="仿宋_GB2312"/>
        <charset val="0"/>
      </rPr>
      <t>483.3</t>
    </r>
    <r>
      <rPr>
        <sz val="12"/>
        <rFont val="仿宋_GB2312"/>
        <charset val="134"/>
      </rPr>
      <t>米，宽度</t>
    </r>
    <r>
      <rPr>
        <sz val="12"/>
        <rFont val="仿宋_GB2312"/>
        <charset val="0"/>
      </rPr>
      <t>3.8</t>
    </r>
    <r>
      <rPr>
        <sz val="12"/>
        <rFont val="仿宋_GB2312"/>
        <charset val="134"/>
      </rPr>
      <t>米。</t>
    </r>
  </si>
  <si>
    <t>通过投资150.323972万元实施衔接资金项目，新硬化沥青道路8995.26平方米、混凝土道路9004.06平方米，实现了惠及各村3851户13401人（其中帮扶对象130户280人）、改善村内基础设施及人居环境、村民和帮扶对象满意度95%以上、全面推进乡村振兴建设的目标。</t>
  </si>
  <si>
    <t>解决各村群众生产生活道路通行不畅问题，受益帮扶对象130户280人。通过基础设施的提升，提高各村群众的生活质量，改善人居环境。</t>
  </si>
  <si>
    <t>1.豹伏岭村：豹伏岭自然村南北大街铺设沥青AC-10，厚5厘米，总长530米，其中宽6米的长368米，宽4.4米的长11.8米，宽4.1米的长150.2米；共计2875.74平方米。2.河南村：河南自然村道路沥青硬化道路，AC-10，厚5厘米：①村东侧南北路长188米，宽8米；②村东西街长245.5米，宽5米；共计2731.50平方米。3.黄家宅村：黄家宅村徐家屋铺设厚18厘米的C25砼道路①村西南北路长121米，宽4米。②村东南北街长211米，宽4.5米；③村中南北街长163.5米，宽4.5米；④村中5条东西街合计665平方米；共计2752.50平方米。4.栗沟村：栗沟村东街沥青AC-10罩油，厚5厘米：南北长589.4米，宽4.8米；共计2829.12平方米。5.李家庄子：①李家庄子自然村硬化村东生产路长650米，宽2.5米，C25砼厚18厘米，共1625平方米;②湾头河自然村硬化村南生产路，C25砼厚18厘米，长195.9米，宽2.5米，共489.75平方米；③琴口自然村修村东生产路，长197.5米，宽2.5米，C25砼厚18厘米，共491.25平方米；④吴家庄自然村内东西大街铺油，沥青AC-10厚5厘米：长186.3米，宽3米，共558.90平方米；⑤回头自然村修村内东西街长176.3米，宽3米，C25砼厚18厘米，共528.90平方米。6.硬化洼子村内道路，C25砼厚18厘米：①洼子村：洼子西路长度269米，宽度3.8米；东街84米，宽3.8米，局部加宽，共计1365.21平方米。②后洼子村：南北小街长度478.2米，其中407.8米宽3.8米，70.4米长均宽2.87米，共计1751.45平方米。</t>
  </si>
  <si>
    <t>项目总投资150.323972万元，总投资报账支出145.814253万元，其中衔接资金投入150万元，衔接资金报账支出145.814253万元。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</si>
  <si>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年临朐县辛寨街道基础设施提升项目</t>
    </r>
  </si>
  <si>
    <t>临朐县人民政府辛寨街道办事处</t>
  </si>
  <si>
    <t>瞿家圈村、辛寨村、柞家庄子村、夏家台子村、双沟村、双山前村、蒋市店子村、安子沟村、梨园沟、龙门山、庞家沟</t>
  </si>
  <si>
    <r>
      <rPr>
        <sz val="12"/>
        <rFont val="仿宋_GB2312"/>
        <charset val="0"/>
      </rPr>
      <t>1.瞿家圈村：铺设3cm厚AC-10沥青混凝土道路长858.2m，3740.86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（含平交道口195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）。其中村西南北道路A：长316.04m，宽4m，18cm厚C25混凝土道路挖补106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；村西南北道路B：长316.04m，宽4m，18cm厚C25混凝土道路挖补111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；村西南北道路C：长226.12m，宽4.5m，18cm厚C25混凝土道路挖补160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
2.辛寨村：铺设3cm厚AC-10沥青混凝土道路长911.23m，4686.75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（含平交道口168.8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）。村东南北道路：长600.15m，宽5m，18cm厚C25混凝土道路挖补274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；商贸城东侧南北路道路A：长136.44m，宽6m，18cm厚C25混凝土道路挖补113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；商贸城东侧南北路道路B：长174.64m，宽4m，18cm厚C25混凝土道路挖补108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
3.柞家庄子村：铺设3cm厚AC-10沥青混凝土道路长897.72m，3594.74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（含平交道口3.86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）。村内东西大街：长230.86m，宽4m，18cm厚C25混凝土道路挖补15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；进村牌坊至村南教堂道路：长666.86m，宽4m，18cm厚C25混凝土道路挖补60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
4.夏家台子村：铺设3cm厚AC-10沥青混凝土道路长909.96m，3306.77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（含平交道口9.32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）。村内东西大街：长287.28m，宽3.5m，18cm厚C25混凝土道路挖补201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；村内南北道路A：长393.51m，宽3.5m，18cm厚C25混凝土道路挖补276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；村内南北道路B：长228.67m，宽4m，18cm厚C25混凝土道路挖补183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
5.双沟村：东西进村道路长326.45m，宽4m，铺设3cm厚AC-10沥青混凝土1305.8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，18cm厚C25混凝土道路挖补728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
6.双山前村：铺设3cm厚AC-10沥青混凝土道路长945.24m，2977.43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（含平交道口38.58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）。出村道路：长346.59m，宽3m，18cm厚C25混凝土道路挖补108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；村内南北道路：长35.53m，宽3m，18cm厚C25混凝土道路挖补45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；村内南北大街：长244.69m，宽3m，18cm厚C25混凝土道路挖补86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；村东南北大街：长215.30m，宽3m，18cm厚C25混凝土道路挖补111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；村东南北进村路：长103.13m，宽4m，18cm厚C25混凝土道路挖补60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
7.蒋市店子村：进村南北道路长692.98m，宽5m，铺设3cm厚AC-10沥青混凝土3487.42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（含平交道口22.52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），18cm厚C25混凝土道路挖补480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
8.东白沙村：18cm厚C25水泥混凝土硬化安子沟村北侧停车场528.34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；硬化道路长897.98m，2084.5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。其中，梨园沟出村道路A：长95.72m，宽3.5m；梨园沟出村道路B：长298.31m，宽2m；龙门山南北出村道路：长214.02m，宽2m；庞家沟东西出村道路：长289.93m，宽2.5m。</t>
    </r>
  </si>
  <si>
    <r>
      <rPr>
        <sz val="12"/>
        <rFont val="仿宋_GB2312"/>
        <charset val="134"/>
      </rPr>
      <t>已完成。通过投资162.321558万元实施衔接资金项目，建成沥青混凝土道路不少于5500m，水泥混凝土道路不少于890m，停车场硬化不少于500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。实现惠及瞿家圈村、辛寨村、柞家庄子村、夏家台子村、双沟村、双山前村、蒋市店子村、东白沙村4313户14059人，改善村内基础设施及人居环境、村民和帮扶对象满意度95%以上、全面推进乡村振兴建设的目标。</t>
    </r>
  </si>
  <si>
    <t>项目建成后解决瞿家圈村、辛寨村、柞家庄子村、夏家台子村、双沟村、双山前村、蒋市店子村、东白沙村4313户14059名群众生产生活道路通行不畅问题。通过基础设施的提升，提高本村群众的生活质量，改善人居环境。</t>
  </si>
  <si>
    <r>
      <rPr>
        <sz val="12"/>
        <rFont val="仿宋_GB2312"/>
        <charset val="134"/>
      </rPr>
      <t>1.瞿家圈村：铺设3cm厚AC-10沥青混凝土道路长858.2m，3740.86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（含平交道口）。其中村西南北道路A：长316.04m，宽4m，18cm厚C25混凝土道路挖补85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；村西南北道路B：长316.04m，宽4m，18cm厚C25混凝土道路挖补102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；村西南北道路C：长226.12m，宽4.5m，18cm厚C25混凝土道路挖补142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2.辛寨村：铺设3cm厚AC-10沥青混凝土道路长911.23m，4669.95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（含平交道口）。村东南北道路：长600.15m，宽5m；商贸城东侧南北路道路A：长136.44m，宽6m，18cm厚C25混凝土道路挖补113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；商贸城东侧南北路道路B：长174.64m，宽4m，18cm厚C25混凝土道路挖补93.3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3.柞家庄子村：铺设3cm厚AC-10沥青混凝土道路长897.72m，3594.74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（含平交道口）。村内东西大街：长230.86m，宽4m，18cm厚C25混凝土道路挖补15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；进村牌坊至村南教堂道路：长666.86m，宽4m，18cm厚C25混凝土道路挖补59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4.夏家台子村：铺设3cm厚AC-10沥青混凝土道路长909.96m，3306.77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（含平交道口）。村内东西大街：长287.28m，宽3.5m，18cm厚C25混凝土道路挖补201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；村内南北道路A：长393.51m，宽3.5m，18cm厚C25混凝土道路挖补276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；村内南北道路B：长228.67m，宽4m，18cm厚C25混凝土道路挖补183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5.双沟村：东西进村道路长230.86m，宽4m，铺设3cm厚AC-10沥青混凝土1305.8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（含平交道口），18cm厚C25混凝土道路挖补663.38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6.双山前村：铺设3cm厚AC-10沥青混凝土道路长945.24m，2965.18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（含平交道口）。出村道路：长346.59m，宽3m，18cm厚C25混凝土道路挖补108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；村内南北道路：长35.53m，宽3m，18cm厚C25混凝土道路挖补45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；村内南北大街：长244.69m，宽3m，18cm厚C25混凝土道路挖补86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；村东南北大街：长215.30m，宽3m，18cm厚C25混凝土道路挖补111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；村东南北进村路：长103.13m，宽4m，18cm厚C25混凝土道路挖补37.7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7.蒋市店子村：进村南北道路长692.98m，宽5m，铺设3cm厚AC-10沥青混凝土3487.42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（含平交道口），18cm厚C25混凝土道路挖补428.44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8.东白沙村：18cm厚C25水泥混凝土硬化安子沟村北侧停车场503.33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；硬化道路长874.9m，2020.75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。其中，梨园沟出村道路A：长106.9m，宽3m；梨园沟出村道路B：长271.8m，宽2.08m；龙门山南北出村道路：长210.5m，宽2m；庞家沟东西出村道路：长285.7m，宽2.5m。</t>
    </r>
  </si>
  <si>
    <t>项目总投资162.321558万元，总投资报账支出150万元，其中衔接资金投入150万元，衔接资金报账支出150万元。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</si>
  <si>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年临朐县五井镇上坪村基础设施建设项目</t>
    </r>
  </si>
  <si>
    <t>临朐县五井镇上坪村股份经济合作社</t>
  </si>
  <si>
    <r>
      <rPr>
        <sz val="12"/>
        <rFont val="仿宋_GB2312"/>
        <charset val="134"/>
      </rPr>
      <t>五井镇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上坪村</t>
    </r>
  </si>
  <si>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水泥混凝土硬化生产道路</t>
    </r>
    <r>
      <rPr>
        <sz val="12"/>
        <rFont val="仿宋_GB2312"/>
        <charset val="0"/>
      </rPr>
      <t>1234.5</t>
    </r>
    <r>
      <rPr>
        <sz val="12"/>
        <rFont val="仿宋_GB2312"/>
        <charset val="134"/>
      </rPr>
      <t>米，厚</t>
    </r>
    <r>
      <rPr>
        <sz val="12"/>
        <rFont val="仿宋_GB2312"/>
        <charset val="0"/>
      </rPr>
      <t>16cm</t>
    </r>
    <r>
      <rPr>
        <sz val="12"/>
        <rFont val="仿宋_GB2312"/>
        <charset val="134"/>
      </rPr>
      <t>，其中道路一（苇沟）长</t>
    </r>
    <r>
      <rPr>
        <sz val="12"/>
        <rFont val="仿宋_GB2312"/>
        <charset val="0"/>
      </rPr>
      <t>311.5</t>
    </r>
    <r>
      <rPr>
        <sz val="12"/>
        <rFont val="仿宋_GB2312"/>
        <charset val="134"/>
      </rPr>
      <t>米、均宽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米，道路二（蒿山寺）长</t>
    </r>
    <r>
      <rPr>
        <sz val="12"/>
        <rFont val="仿宋_GB2312"/>
        <charset val="0"/>
      </rPr>
      <t>323</t>
    </r>
    <r>
      <rPr>
        <sz val="12"/>
        <rFont val="仿宋_GB2312"/>
        <charset val="134"/>
      </rPr>
      <t>米、均宽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米，道路三（上坪）长</t>
    </r>
    <r>
      <rPr>
        <sz val="12"/>
        <rFont val="仿宋_GB2312"/>
        <charset val="0"/>
      </rPr>
      <t>300</t>
    </r>
    <r>
      <rPr>
        <sz val="12"/>
        <rFont val="仿宋_GB2312"/>
        <charset val="134"/>
      </rPr>
      <t>米，均宽约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米，道路四（下坪）长</t>
    </r>
    <r>
      <rPr>
        <sz val="12"/>
        <rFont val="仿宋_GB2312"/>
        <charset val="0"/>
      </rPr>
      <t>300</t>
    </r>
    <r>
      <rPr>
        <sz val="12"/>
        <rFont val="仿宋_GB2312"/>
        <charset val="134"/>
      </rPr>
      <t>米，均宽约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米。</t>
    </r>
  </si>
  <si>
    <t>通过投资238627.95元实施衔接资金项目，完成生产道路硬化1234.5米，实现惠及本村315户、1132人（其中帮扶对象24户45人）、改善村内基础设施及人居环境、村民和帮扶对象满意度95%以上、全面推进乡村振兴建设的目标。</t>
  </si>
  <si>
    <t>能够解决本村315户1132人群众生产生活道路通行不畅问题，受益帮扶对象24户45人。通过基础设施的提升，提高本村群众的生产条件。</t>
  </si>
  <si>
    <t>C25水泥混凝土硬化生产道路1234.5米，厚16cm，其中道路一（苇沟）长311.5米、均宽2.5米，道路二（蒿山寺）长323米、均宽2.5米，道路三（上坪）长300米，均宽约2.5米，道路四（下坪）长300米，均宽约2.5米。</t>
  </si>
  <si>
    <t>项目总投资23.415157万元，总投资报账支出20万元，其中衔接资金投入20万元，衔接资金报账支出20万元。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</si>
  <si>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年临朐县五井镇天井村基础设施建设项目</t>
    </r>
  </si>
  <si>
    <t>临朐县五井镇天井村股份经济合作社</t>
  </si>
  <si>
    <r>
      <rPr>
        <sz val="12"/>
        <rFont val="仿宋_GB2312"/>
        <charset val="134"/>
      </rPr>
      <t>五井镇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天井村</t>
    </r>
  </si>
  <si>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水泥混凝土硬化生产道路</t>
    </r>
    <r>
      <rPr>
        <sz val="12"/>
        <rFont val="仿宋_GB2312"/>
        <charset val="0"/>
      </rPr>
      <t>995</t>
    </r>
    <r>
      <rPr>
        <sz val="12"/>
        <rFont val="仿宋_GB2312"/>
        <charset val="134"/>
      </rPr>
      <t>米，厚</t>
    </r>
    <r>
      <rPr>
        <sz val="12"/>
        <rFont val="仿宋_GB2312"/>
        <charset val="0"/>
      </rPr>
      <t>16cm</t>
    </r>
    <r>
      <rPr>
        <sz val="12"/>
        <rFont val="仿宋_GB2312"/>
        <charset val="134"/>
      </rPr>
      <t>，均宽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米；其中道路一长</t>
    </r>
    <r>
      <rPr>
        <sz val="12"/>
        <rFont val="仿宋_GB2312"/>
        <charset val="0"/>
      </rPr>
      <t>669</t>
    </r>
    <r>
      <rPr>
        <sz val="12"/>
        <rFont val="仿宋_GB2312"/>
        <charset val="134"/>
      </rPr>
      <t>米，道路二长</t>
    </r>
    <r>
      <rPr>
        <sz val="12"/>
        <rFont val="仿宋_GB2312"/>
        <charset val="0"/>
      </rPr>
      <t>326</t>
    </r>
    <r>
      <rPr>
        <sz val="12"/>
        <rFont val="仿宋_GB2312"/>
        <charset val="134"/>
      </rPr>
      <t>米，砌石墙总长</t>
    </r>
    <r>
      <rPr>
        <sz val="12"/>
        <rFont val="仿宋_GB2312"/>
        <charset val="0"/>
      </rPr>
      <t>58</t>
    </r>
    <r>
      <rPr>
        <sz val="12"/>
        <rFont val="仿宋_GB2312"/>
        <charset val="134"/>
      </rPr>
      <t>米</t>
    </r>
    <r>
      <rPr>
        <sz val="12"/>
        <rFont val="仿宋_GB2312"/>
        <charset val="0"/>
      </rPr>
      <t>106.82</t>
    </r>
    <r>
      <rPr>
        <sz val="12"/>
        <rFont val="仿宋_GB2312"/>
        <charset val="134"/>
      </rPr>
      <t>立方。</t>
    </r>
  </si>
  <si>
    <t>通过投资210398.308元实施衔接资金项目，建成硬化道路长995m以上，实现惠及本村等535户1854人（其中帮扶对象37户61人）、改善村内基础设施及人居环境、村民和帮扶对象满意度95%以上、全面推进乡村振兴建设的目标。</t>
  </si>
  <si>
    <t>能够解决本村535户1854人群众生产生活道路通行不畅问题，受益帮扶对象37户61人。通过基础设施的提升，提高本村群众的生产条件。</t>
  </si>
  <si>
    <t>C25水泥混凝土硬化生产道路995米，厚16cm，均宽2.5米；其中道路一长669米，道路二长326米，砌石墙总长58米106.82立方。</t>
  </si>
  <si>
    <t>项目总投资20.146583万元，总投资报账支出19.542186万元，其中衔接资金投入20万元，衔接资金报账支出19.542186万元。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</si>
  <si>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年临朐县寺头镇基础设施提升项目</t>
    </r>
  </si>
  <si>
    <t>桃花村、宅科村、吕匣村、孙家庄村、双泉村、铁寨村、柳宅村、王门村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</si>
  <si>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月</t>
    </r>
    <r>
      <rPr>
        <sz val="12"/>
        <rFont val="仿宋_GB2312"/>
        <charset val="0"/>
      </rPr>
      <t>-2025</t>
    </r>
    <r>
      <rPr>
        <sz val="12"/>
        <rFont val="仿宋_GB2312"/>
        <charset val="134"/>
      </rPr>
      <t>年</t>
    </r>
    <r>
      <rPr>
        <sz val="12"/>
        <rFont val="仿宋_GB2312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</si>
  <si>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0"/>
      </rPr>
      <t>1.</t>
    </r>
    <r>
      <rPr>
        <sz val="12"/>
        <rFont val="仿宋_GB2312"/>
        <charset val="134"/>
      </rPr>
      <t>桃花村：（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）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水泥混凝土硬化桃花村内道路，长</t>
    </r>
    <r>
      <rPr>
        <sz val="12"/>
        <rFont val="仿宋_GB2312"/>
        <charset val="0"/>
      </rPr>
      <t>100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厘米；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浆砌石垒砌挡土墙，长</t>
    </r>
    <r>
      <rPr>
        <sz val="12"/>
        <rFont val="仿宋_GB2312"/>
        <charset val="0"/>
      </rPr>
      <t>15</t>
    </r>
    <r>
      <rPr>
        <sz val="12"/>
        <rFont val="仿宋_GB2312"/>
        <charset val="134"/>
      </rPr>
      <t>米，底宽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米，顶宽</t>
    </r>
    <r>
      <rPr>
        <sz val="12"/>
        <rFont val="仿宋_GB2312"/>
        <charset val="0"/>
      </rPr>
      <t>0.5</t>
    </r>
    <r>
      <rPr>
        <sz val="12"/>
        <rFont val="仿宋_GB2312"/>
        <charset val="134"/>
      </rPr>
      <t>米，高</t>
    </r>
    <r>
      <rPr>
        <sz val="12"/>
        <rFont val="仿宋_GB2312"/>
        <charset val="0"/>
      </rPr>
      <t>1.2</t>
    </r>
    <r>
      <rPr>
        <sz val="12"/>
        <rFont val="仿宋_GB2312"/>
        <charset val="134"/>
      </rPr>
      <t>米；（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）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浆砌石垒砌杨家泉村内挡土墙，长</t>
    </r>
    <r>
      <rPr>
        <sz val="12"/>
        <rFont val="仿宋_GB2312"/>
        <charset val="0"/>
      </rPr>
      <t>40</t>
    </r>
    <r>
      <rPr>
        <sz val="12"/>
        <rFont val="仿宋_GB2312"/>
        <charset val="134"/>
      </rPr>
      <t>米，底宽</t>
    </r>
    <r>
      <rPr>
        <sz val="12"/>
        <rFont val="仿宋_GB2312"/>
        <charset val="0"/>
      </rPr>
      <t>1.7</t>
    </r>
    <r>
      <rPr>
        <sz val="12"/>
        <rFont val="仿宋_GB2312"/>
        <charset val="134"/>
      </rPr>
      <t>米，顶宽</t>
    </r>
    <r>
      <rPr>
        <sz val="12"/>
        <rFont val="仿宋_GB2312"/>
        <charset val="0"/>
      </rPr>
      <t>0.5</t>
    </r>
    <r>
      <rPr>
        <sz val="12"/>
        <rFont val="仿宋_GB2312"/>
        <charset val="134"/>
      </rPr>
      <t>米，均高</t>
    </r>
    <r>
      <rPr>
        <sz val="12"/>
        <rFont val="仿宋_GB2312"/>
        <charset val="0"/>
      </rPr>
      <t>4.2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                                                                                                                               2.</t>
    </r>
    <r>
      <rPr>
        <sz val="12"/>
        <rFont val="仿宋_GB2312"/>
        <charset val="134"/>
      </rPr>
      <t>宅科村：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沥青混凝土硬化宅科村内道路，长</t>
    </r>
    <r>
      <rPr>
        <sz val="12"/>
        <rFont val="仿宋_GB2312"/>
        <charset val="0"/>
      </rPr>
      <t>360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厘米。</t>
    </r>
    <r>
      <rPr>
        <sz val="12"/>
        <rFont val="仿宋_GB2312"/>
        <charset val="0"/>
      </rPr>
      <t xml:space="preserve">
3.</t>
    </r>
    <r>
      <rPr>
        <sz val="12"/>
        <rFont val="仿宋_GB2312"/>
        <charset val="134"/>
      </rPr>
      <t>吕匣村：改造村内自来水管道，</t>
    </r>
    <r>
      <rPr>
        <sz val="12"/>
        <rFont val="仿宋_GB2312"/>
        <charset val="0"/>
      </rPr>
      <t>63PE</t>
    </r>
    <r>
      <rPr>
        <sz val="12"/>
        <rFont val="仿宋_GB2312"/>
        <charset val="134"/>
      </rPr>
      <t>管</t>
    </r>
    <r>
      <rPr>
        <sz val="12"/>
        <rFont val="仿宋_GB2312"/>
        <charset val="0"/>
      </rPr>
      <t>894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50PE</t>
    </r>
    <r>
      <rPr>
        <sz val="12"/>
        <rFont val="仿宋_GB2312"/>
        <charset val="134"/>
      </rPr>
      <t>管</t>
    </r>
    <r>
      <rPr>
        <sz val="12"/>
        <rFont val="仿宋_GB2312"/>
        <charset val="0"/>
      </rPr>
      <t>2737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32PE</t>
    </r>
    <r>
      <rPr>
        <sz val="12"/>
        <rFont val="仿宋_GB2312"/>
        <charset val="134"/>
      </rPr>
      <t>管</t>
    </r>
    <r>
      <rPr>
        <sz val="12"/>
        <rFont val="仿宋_GB2312"/>
        <charset val="0"/>
      </rPr>
      <t>1541</t>
    </r>
    <r>
      <rPr>
        <sz val="12"/>
        <rFont val="仿宋_GB2312"/>
        <charset val="134"/>
      </rPr>
      <t>米，新建检查井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座，其他检查井</t>
    </r>
    <r>
      <rPr>
        <sz val="12"/>
        <rFont val="仿宋_GB2312"/>
        <charset val="0"/>
      </rPr>
      <t>14</t>
    </r>
    <r>
      <rPr>
        <sz val="12"/>
        <rFont val="仿宋_GB2312"/>
        <charset val="134"/>
      </rPr>
      <t>座，三处跨公路需要顶管。</t>
    </r>
    <r>
      <rPr>
        <sz val="12"/>
        <rFont val="仿宋_GB2312"/>
        <charset val="0"/>
      </rPr>
      <t xml:space="preserve">
4.</t>
    </r>
    <r>
      <rPr>
        <sz val="12"/>
        <rFont val="仿宋_GB2312"/>
        <charset val="134"/>
      </rPr>
      <t>孙家庄村：改造村内自来水管道，</t>
    </r>
    <r>
      <rPr>
        <sz val="12"/>
        <rFont val="仿宋_GB2312"/>
        <charset val="0"/>
      </rPr>
      <t>50PE</t>
    </r>
    <r>
      <rPr>
        <sz val="12"/>
        <rFont val="仿宋_GB2312"/>
        <charset val="134"/>
      </rPr>
      <t>管</t>
    </r>
    <r>
      <rPr>
        <sz val="12"/>
        <rFont val="仿宋_GB2312"/>
        <charset val="0"/>
      </rPr>
      <t>297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40PE</t>
    </r>
    <r>
      <rPr>
        <sz val="12"/>
        <rFont val="仿宋_GB2312"/>
        <charset val="134"/>
      </rPr>
      <t>管</t>
    </r>
    <r>
      <rPr>
        <sz val="12"/>
        <rFont val="仿宋_GB2312"/>
        <charset val="0"/>
      </rPr>
      <t>178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32PE</t>
    </r>
    <r>
      <rPr>
        <sz val="12"/>
        <rFont val="仿宋_GB2312"/>
        <charset val="134"/>
      </rPr>
      <t>管</t>
    </r>
    <r>
      <rPr>
        <sz val="12"/>
        <rFont val="仿宋_GB2312"/>
        <charset val="0"/>
      </rPr>
      <t>331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20PE</t>
    </r>
    <r>
      <rPr>
        <sz val="12"/>
        <rFont val="仿宋_GB2312"/>
        <charset val="134"/>
      </rPr>
      <t>管</t>
    </r>
    <r>
      <rPr>
        <sz val="12"/>
        <rFont val="仿宋_GB2312"/>
        <charset val="0"/>
      </rPr>
      <t>15814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
5.</t>
    </r>
    <r>
      <rPr>
        <sz val="12"/>
        <rFont val="仿宋_GB2312"/>
        <charset val="134"/>
      </rPr>
      <t>双泉村：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水泥混凝土硬化双泉村内道路长</t>
    </r>
    <r>
      <rPr>
        <sz val="12"/>
        <rFont val="仿宋_GB2312"/>
        <charset val="0"/>
      </rPr>
      <t>107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厘米，过路管涵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
6.</t>
    </r>
    <r>
      <rPr>
        <sz val="12"/>
        <rFont val="仿宋_GB2312"/>
        <charset val="134"/>
      </rPr>
      <t>铁寨村：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水泥混凝土硬化铁寨村村内道路，长</t>
    </r>
    <r>
      <rPr>
        <sz val="12"/>
        <rFont val="仿宋_GB2312"/>
        <charset val="0"/>
      </rPr>
      <t>240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厘米。</t>
    </r>
    <r>
      <rPr>
        <sz val="12"/>
        <rFont val="仿宋_GB2312"/>
        <charset val="0"/>
      </rPr>
      <t xml:space="preserve">                                                                                                7</t>
    </r>
    <r>
      <rPr>
        <sz val="12"/>
        <rFont val="仿宋_GB2312"/>
        <charset val="134"/>
      </rPr>
      <t>柳宅村：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水泥混凝土硬化柳宅村内道路，长</t>
    </r>
    <r>
      <rPr>
        <sz val="12"/>
        <rFont val="仿宋_GB2312"/>
        <charset val="0"/>
      </rPr>
      <t>800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厘米（其中西山根岔路口向南至土门水泥路口长</t>
    </r>
    <r>
      <rPr>
        <sz val="12"/>
        <rFont val="仿宋_GB2312"/>
        <charset val="0"/>
      </rPr>
      <t>254.1</t>
    </r>
    <r>
      <rPr>
        <sz val="12"/>
        <rFont val="仿宋_GB2312"/>
        <charset val="134"/>
      </rPr>
      <t>米，大麻峪岔路口向北至北岭长</t>
    </r>
    <r>
      <rPr>
        <sz val="12"/>
        <rFont val="仿宋_GB2312"/>
        <charset val="0"/>
      </rPr>
      <t>545.9</t>
    </r>
    <r>
      <rPr>
        <sz val="12"/>
        <rFont val="仿宋_GB2312"/>
        <charset val="134"/>
      </rPr>
      <t>米）</t>
    </r>
    <r>
      <rPr>
        <sz val="12"/>
        <rFont val="仿宋_GB2312"/>
        <charset val="0"/>
      </rPr>
      <t xml:space="preserve">
8.</t>
    </r>
    <r>
      <rPr>
        <sz val="12"/>
        <rFont val="仿宋_GB2312"/>
        <charset val="134"/>
      </rPr>
      <t>王门村：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沥青混凝土硬化村内道路长</t>
    </r>
    <r>
      <rPr>
        <sz val="12"/>
        <rFont val="仿宋_GB2312"/>
        <charset val="0"/>
      </rPr>
      <t>2216</t>
    </r>
    <r>
      <rPr>
        <sz val="12"/>
        <rFont val="仿宋_GB2312"/>
        <charset val="134"/>
      </rPr>
      <t>米</t>
    </r>
    <r>
      <rPr>
        <sz val="12"/>
        <rFont val="仿宋_GB2312"/>
        <charset val="0"/>
      </rPr>
      <t>,</t>
    </r>
    <r>
      <rPr>
        <sz val="12"/>
        <rFont val="仿宋_GB2312"/>
        <charset val="134"/>
      </rPr>
      <t>均宽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厘米（其中西安至王门村南</t>
    </r>
    <r>
      <rPr>
        <sz val="12"/>
        <rFont val="仿宋_GB2312"/>
        <charset val="0"/>
      </rPr>
      <t>960</t>
    </r>
    <r>
      <rPr>
        <sz val="12"/>
        <rFont val="仿宋_GB2312"/>
        <charset val="134"/>
      </rPr>
      <t>米、王门至石佛桥南头</t>
    </r>
    <r>
      <rPr>
        <sz val="12"/>
        <rFont val="仿宋_GB2312"/>
        <charset val="0"/>
      </rPr>
      <t>1256</t>
    </r>
    <r>
      <rPr>
        <sz val="12"/>
        <rFont val="仿宋_GB2312"/>
        <charset val="134"/>
      </rPr>
      <t>米），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仿宋_GB2312"/>
        <charset val="0"/>
      </rPr>
      <t>200</t>
    </r>
    <r>
      <rPr>
        <sz val="12"/>
        <rFont val="仿宋_GB2312"/>
        <charset val="134"/>
      </rPr>
      <t>平方，厚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厘米，过路管涵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米。</t>
    </r>
  </si>
  <si>
    <t>通过投资138.768957万元实施衔接资金项目，硬化道路13900平方米以上、自来水改造21000米以上，实现惠及桃花村等8村1719户5919人（其中帮扶对象61户120人）、改善村内基础设施及人居环境、村民和帮扶对象满意度95%以上、全面推进乡村振兴建设的目标。以上目标已实现。</t>
  </si>
  <si>
    <t>能够解决1719户5919名群众生产生活道路通行不畅、吃水紧张等问题，受益帮扶对象61户120人。通过基础设施的提升，提高群众的生活质量，改善人居环境。</t>
  </si>
  <si>
    <t>1.桃花村：（1）C25水泥混凝土硬化桃花村内道路，长93.5米，均宽3.10米，厚度18厘米，面积289.51平方米；M10浆砌石垒砌挡土墙，长16米，底宽1米，顶宽0.5米，高1.2米；（2）M10浆砌石垒砌杨家泉村内挡土墙，长40米，底宽1.7米，顶宽0.5米，均高4.2米。                                                                                                                               2.宅科村：AC-10沥青混凝土硬化宅科村内道路，长358米，均宽4米，厚度4厘米，面积1432平方米。
3.吕匣村：改造村内自来水管道，63PE管894米，50PE管2737米，32PE管1541米，新建检查井2座，其他检查井14座，三处跨公路需要顶管。
4.孙家庄村：改造村内自来水管道，50PE管297米，40PE管178米，32PE管331米，20PE管15694米。
5.双泉村：C25水泥混凝土硬化双泉村内道路长106.10米，宽5米，厚度18厘米，面积530.50平方米；Φ1000钢筋混凝土过路管涵6米。
6.铁寨村：C25水泥混凝土硬化铁寨村村内道路，长240米，宽3米，厚度18厘米，面积720平方米。                                                                                                7柳宅村：C25水泥混凝土硬化柳宅村内道路，长834.1米，厚度18厘米（其中西山根岔路口向南至土门水泥路口长255.2米，宽度3米；大麻峪岔路口向北至北岭长578.9米（179.9米宽度2.8米，365米宽度2.85米，34米宽度2.3米），共计2387.77平方米。
8.王门村：AC-10沥青混凝土硬化村内道路长2258米,均宽3.93米，厚度3厘米（其中西安至王门村南990米、王门至石佛桥南头1268米），C25混凝土挖补200平方，厚18厘米，Φ600钢筋混凝土过路管涵6米。</t>
  </si>
  <si>
    <t>项目总投资138.768957万元，总投资报账支出134万元，其中衔接资金投入134万元，衔接资金报账支出134万元。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</si>
  <si>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年临朐县九山镇基础设施提升项目</t>
    </r>
  </si>
  <si>
    <t>临朐县九山镇人民政府</t>
  </si>
  <si>
    <t>马家沟自然村、宋家王庄自然村、博石自然村、上龙湾自然村、南沟自然村、聚粮自然村、谢家庄自然村、王家庄自然村、龙响店子自然村、南店自然村</t>
  </si>
  <si>
    <r>
      <rPr>
        <sz val="12"/>
        <rFont val="仿宋_GB2312"/>
        <charset val="0"/>
      </rPr>
      <t>1.</t>
    </r>
    <r>
      <rPr>
        <sz val="12"/>
        <rFont val="仿宋_GB2312"/>
        <charset val="134"/>
      </rPr>
      <t>砌筑马家沟村内河坝，河坝基础加宽长</t>
    </r>
    <r>
      <rPr>
        <sz val="12"/>
        <rFont val="仿宋_GB2312"/>
        <charset val="0"/>
      </rPr>
      <t>122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0.7</t>
    </r>
    <r>
      <rPr>
        <sz val="12"/>
        <rFont val="仿宋_GB2312"/>
        <charset val="134"/>
      </rPr>
      <t>米高</t>
    </r>
    <r>
      <rPr>
        <sz val="12"/>
        <rFont val="仿宋_GB2312"/>
        <charset val="0"/>
      </rPr>
      <t>1.5</t>
    </r>
    <r>
      <rPr>
        <sz val="12"/>
        <rFont val="仿宋_GB2312"/>
        <charset val="134"/>
      </rPr>
      <t>米；第一段长</t>
    </r>
    <r>
      <rPr>
        <sz val="12"/>
        <rFont val="仿宋_GB2312"/>
        <charset val="0"/>
      </rPr>
      <t>122</t>
    </r>
    <r>
      <rPr>
        <sz val="12"/>
        <rFont val="仿宋_GB2312"/>
        <charset val="134"/>
      </rPr>
      <t>米底宽</t>
    </r>
    <r>
      <rPr>
        <sz val="12"/>
        <rFont val="仿宋_GB2312"/>
        <charset val="0"/>
      </rPr>
      <t>1.25</t>
    </r>
    <r>
      <rPr>
        <sz val="12"/>
        <rFont val="仿宋_GB2312"/>
        <charset val="134"/>
      </rPr>
      <t>米顶宽</t>
    </r>
    <r>
      <rPr>
        <sz val="12"/>
        <rFont val="仿宋_GB2312"/>
        <charset val="0"/>
      </rPr>
      <t>0.5</t>
    </r>
    <r>
      <rPr>
        <sz val="12"/>
        <rFont val="仿宋_GB2312"/>
        <charset val="134"/>
      </rPr>
      <t>米高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米，第二段长</t>
    </r>
    <r>
      <rPr>
        <sz val="12"/>
        <rFont val="仿宋_GB2312"/>
        <charset val="0"/>
      </rPr>
      <t>22</t>
    </r>
    <r>
      <rPr>
        <sz val="12"/>
        <rFont val="仿宋_GB2312"/>
        <charset val="134"/>
      </rPr>
      <t>米底宽</t>
    </r>
    <r>
      <rPr>
        <sz val="12"/>
        <rFont val="仿宋_GB2312"/>
        <charset val="0"/>
      </rPr>
      <t>1.1</t>
    </r>
    <r>
      <rPr>
        <sz val="12"/>
        <rFont val="仿宋_GB2312"/>
        <charset val="134"/>
      </rPr>
      <t>米顶宽</t>
    </r>
    <r>
      <rPr>
        <sz val="12"/>
        <rFont val="仿宋_GB2312"/>
        <charset val="0"/>
      </rPr>
      <t>0.5</t>
    </r>
    <r>
      <rPr>
        <sz val="12"/>
        <rFont val="仿宋_GB2312"/>
        <charset val="134"/>
      </rPr>
      <t>米高</t>
    </r>
    <r>
      <rPr>
        <sz val="12"/>
        <rFont val="仿宋_GB2312"/>
        <charset val="0"/>
      </rPr>
      <t>0.5</t>
    </r>
    <r>
      <rPr>
        <sz val="12"/>
        <rFont val="仿宋_GB2312"/>
        <charset val="134"/>
      </rPr>
      <t>米，第三段长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0.5</t>
    </r>
    <r>
      <rPr>
        <sz val="12"/>
        <rFont val="仿宋_GB2312"/>
        <charset val="134"/>
      </rPr>
      <t>米均高</t>
    </r>
    <r>
      <rPr>
        <sz val="12"/>
        <rFont val="仿宋_GB2312"/>
        <charset val="0"/>
      </rPr>
      <t>1.5</t>
    </r>
    <r>
      <rPr>
        <sz val="12"/>
        <rFont val="仿宋_GB2312"/>
        <charset val="134"/>
      </rPr>
      <t>米，河坝压顶</t>
    </r>
    <r>
      <rPr>
        <sz val="12"/>
        <rFont val="仿宋_GB2312"/>
        <charset val="0"/>
      </rPr>
      <t>C30</t>
    </r>
    <r>
      <rPr>
        <sz val="12"/>
        <rFont val="仿宋_GB2312"/>
        <charset val="134"/>
      </rPr>
      <t>水泥混凝土厚</t>
    </r>
    <r>
      <rPr>
        <sz val="12"/>
        <rFont val="仿宋_GB2312"/>
        <charset val="0"/>
      </rPr>
      <t>10</t>
    </r>
    <r>
      <rPr>
        <sz val="12"/>
        <rFont val="仿宋_GB2312"/>
        <charset val="134"/>
      </rPr>
      <t>公分，砌筑砖墙护栏长</t>
    </r>
    <r>
      <rPr>
        <sz val="12"/>
        <rFont val="仿宋_GB2312"/>
        <charset val="0"/>
      </rPr>
      <t>162</t>
    </r>
    <r>
      <rPr>
        <sz val="12"/>
        <rFont val="仿宋_GB2312"/>
        <charset val="134"/>
      </rPr>
      <t>米高</t>
    </r>
    <r>
      <rPr>
        <sz val="12"/>
        <rFont val="仿宋_GB2312"/>
        <charset val="0"/>
      </rPr>
      <t>0.5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0.24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
2.</t>
    </r>
    <r>
      <rPr>
        <sz val="12"/>
        <rFont val="仿宋_GB2312"/>
        <charset val="134"/>
      </rPr>
      <t>宋家王庄村河道两侧砌筑河坝，分别长</t>
    </r>
    <r>
      <rPr>
        <sz val="12"/>
        <rFont val="仿宋_GB2312"/>
        <charset val="0"/>
      </rPr>
      <t>73</t>
    </r>
    <r>
      <rPr>
        <sz val="12"/>
        <rFont val="仿宋_GB2312"/>
        <charset val="134"/>
      </rPr>
      <t>米底宽</t>
    </r>
    <r>
      <rPr>
        <sz val="12"/>
        <rFont val="仿宋_GB2312"/>
        <charset val="0"/>
      </rPr>
      <t>1.35</t>
    </r>
    <r>
      <rPr>
        <sz val="12"/>
        <rFont val="仿宋_GB2312"/>
        <charset val="134"/>
      </rPr>
      <t>米顶宽</t>
    </r>
    <r>
      <rPr>
        <sz val="12"/>
        <rFont val="仿宋_GB2312"/>
        <charset val="0"/>
      </rPr>
      <t>0.6</t>
    </r>
    <r>
      <rPr>
        <sz val="12"/>
        <rFont val="仿宋_GB2312"/>
        <charset val="134"/>
      </rPr>
      <t>米均高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米，顶面厚</t>
    </r>
    <r>
      <rPr>
        <sz val="12"/>
        <rFont val="仿宋_GB2312"/>
        <charset val="0"/>
      </rPr>
      <t>10</t>
    </r>
    <r>
      <rPr>
        <sz val="12"/>
        <rFont val="仿宋_GB2312"/>
        <charset val="134"/>
      </rPr>
      <t>公分。</t>
    </r>
    <r>
      <rPr>
        <sz val="12"/>
        <rFont val="仿宋_GB2312"/>
        <charset val="0"/>
      </rPr>
      <t xml:space="preserve">
3.</t>
    </r>
    <r>
      <rPr>
        <sz val="12"/>
        <rFont val="仿宋_GB2312"/>
        <charset val="134"/>
      </rPr>
      <t>博石村道路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水泥混凝土硬化，栗兴段长</t>
    </r>
    <r>
      <rPr>
        <sz val="12"/>
        <rFont val="仿宋_GB2312"/>
        <charset val="0"/>
      </rPr>
      <t>215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3.5</t>
    </r>
    <r>
      <rPr>
        <sz val="12"/>
        <rFont val="仿宋_GB2312"/>
        <charset val="134"/>
      </rPr>
      <t>米，两侧路肩宽</t>
    </r>
    <r>
      <rPr>
        <sz val="12"/>
        <rFont val="仿宋_GB2312"/>
        <charset val="0"/>
      </rPr>
      <t>50</t>
    </r>
    <r>
      <rPr>
        <sz val="12"/>
        <rFont val="仿宋_GB2312"/>
        <charset val="134"/>
      </rPr>
      <t>公分，大博石段长</t>
    </r>
    <r>
      <rPr>
        <sz val="12"/>
        <rFont val="仿宋_GB2312"/>
        <charset val="0"/>
      </rPr>
      <t>500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
4.</t>
    </r>
    <r>
      <rPr>
        <sz val="12"/>
        <rFont val="仿宋_GB2312"/>
        <charset val="134"/>
      </rPr>
      <t>上龙湾村道路铺设</t>
    </r>
    <r>
      <rPr>
        <sz val="12"/>
        <rFont val="仿宋_GB2312"/>
        <charset val="0"/>
      </rPr>
      <t>3cmAC-10</t>
    </r>
    <r>
      <rPr>
        <sz val="12"/>
        <rFont val="仿宋_GB2312"/>
        <charset val="134"/>
      </rPr>
      <t>沥青混凝土，村东西路第一段长</t>
    </r>
    <r>
      <rPr>
        <sz val="12"/>
        <rFont val="仿宋_GB2312"/>
        <charset val="0"/>
      </rPr>
      <t>577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米，第二段长</t>
    </r>
    <r>
      <rPr>
        <sz val="12"/>
        <rFont val="仿宋_GB2312"/>
        <charset val="0"/>
      </rPr>
      <t>216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米，第三段长</t>
    </r>
    <r>
      <rPr>
        <sz val="12"/>
        <rFont val="仿宋_GB2312"/>
        <charset val="0"/>
      </rPr>
      <t>214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米，第四段长</t>
    </r>
    <r>
      <rPr>
        <sz val="12"/>
        <rFont val="仿宋_GB2312"/>
        <charset val="0"/>
      </rPr>
      <t>270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仿宋_GB2312"/>
        <charset val="0"/>
      </rPr>
      <t>387</t>
    </r>
    <r>
      <rPr>
        <sz val="12"/>
        <rFont val="仿宋_GB2312"/>
        <charset val="134"/>
      </rPr>
      <t>平方米，开挖排水沟</t>
    </r>
    <r>
      <rPr>
        <sz val="12"/>
        <rFont val="仿宋_GB2312"/>
        <charset val="0"/>
      </rPr>
      <t>115</t>
    </r>
    <r>
      <rPr>
        <sz val="12"/>
        <rFont val="仿宋_GB2312"/>
        <charset val="134"/>
      </rPr>
      <t>米，落水井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处，石砌内嵌内径</t>
    </r>
    <r>
      <rPr>
        <sz val="12"/>
        <rFont val="仿宋_GB2312"/>
        <charset val="0"/>
      </rPr>
      <t>500mm</t>
    </r>
    <r>
      <rPr>
        <sz val="12"/>
        <rFont val="仿宋_GB2312"/>
        <charset val="134"/>
      </rPr>
      <t>过路管涵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米挡土墙一处，石砌内嵌内径</t>
    </r>
    <r>
      <rPr>
        <sz val="12"/>
        <rFont val="仿宋_GB2312"/>
        <charset val="0"/>
      </rPr>
      <t>1000mm</t>
    </r>
    <r>
      <rPr>
        <sz val="12"/>
        <rFont val="仿宋_GB2312"/>
        <charset val="134"/>
      </rPr>
      <t>进地管涵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米的挡土墙一处；村南北街长</t>
    </r>
    <r>
      <rPr>
        <sz val="12"/>
        <rFont val="仿宋_GB2312"/>
        <charset val="0"/>
      </rPr>
      <t>113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7.5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仿宋_GB2312"/>
        <charset val="0"/>
      </rPr>
      <t>24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 xml:space="preserve">
5.</t>
    </r>
    <r>
      <rPr>
        <sz val="12"/>
        <rFont val="仿宋_GB2312"/>
        <charset val="134"/>
      </rPr>
      <t>南沟村内道路铺设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沥青混凝土，村北段长</t>
    </r>
    <r>
      <rPr>
        <sz val="12"/>
        <rFont val="仿宋_GB2312"/>
        <charset val="0"/>
      </rPr>
      <t>820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3.5</t>
    </r>
    <r>
      <rPr>
        <sz val="12"/>
        <rFont val="仿宋_GB2312"/>
        <charset val="134"/>
      </rPr>
      <t>米厚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公分，村内一段长</t>
    </r>
    <r>
      <rPr>
        <sz val="12"/>
        <rFont val="仿宋_GB2312"/>
        <charset val="0"/>
      </rPr>
      <t>620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米厚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公分，村内二段长</t>
    </r>
    <r>
      <rPr>
        <sz val="12"/>
        <rFont val="仿宋_GB2312"/>
        <charset val="0"/>
      </rPr>
      <t>105</t>
    </r>
    <r>
      <rPr>
        <sz val="12"/>
        <rFont val="仿宋_GB2312"/>
        <charset val="134"/>
      </rPr>
      <t>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米厚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公分；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仿宋_GB2312"/>
        <charset val="0"/>
      </rPr>
      <t>371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 xml:space="preserve">
6.</t>
    </r>
    <r>
      <rPr>
        <sz val="12"/>
        <rFont val="仿宋_GB2312"/>
        <charset val="134"/>
      </rPr>
      <t>聚粮行政村村内道路铺设</t>
    </r>
    <r>
      <rPr>
        <sz val="12"/>
        <rFont val="仿宋_GB2312"/>
        <charset val="0"/>
      </rPr>
      <t>3cmAC-10</t>
    </r>
    <r>
      <rPr>
        <sz val="12"/>
        <rFont val="仿宋_GB2312"/>
        <charset val="134"/>
      </rPr>
      <t>沥青，（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）</t>
    </r>
    <r>
      <rPr>
        <sz val="12"/>
        <rFont val="仿宋_GB2312"/>
        <charset val="0"/>
      </rPr>
      <t>.</t>
    </r>
    <r>
      <rPr>
        <sz val="12"/>
        <rFont val="仿宋_GB2312"/>
        <charset val="134"/>
      </rPr>
      <t>聚粮张家庄进村路长</t>
    </r>
    <r>
      <rPr>
        <sz val="12"/>
        <rFont val="仿宋_GB2312"/>
        <charset val="0"/>
      </rPr>
      <t>360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米；村大街长</t>
    </r>
    <r>
      <rPr>
        <sz val="12"/>
        <rFont val="仿宋_GB2312"/>
        <charset val="0"/>
      </rPr>
      <t>145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7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仿宋_GB2312"/>
        <charset val="0"/>
      </rPr>
      <t>60</t>
    </r>
    <r>
      <rPr>
        <sz val="12"/>
        <rFont val="仿宋_GB2312"/>
        <charset val="134"/>
      </rPr>
      <t>平方米；（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）</t>
    </r>
    <r>
      <rPr>
        <sz val="12"/>
        <rFont val="仿宋_GB2312"/>
        <charset val="0"/>
      </rPr>
      <t>.</t>
    </r>
    <r>
      <rPr>
        <sz val="12"/>
        <rFont val="仿宋_GB2312"/>
        <charset val="134"/>
      </rPr>
      <t>谢家庄南北进村路第一段长</t>
    </r>
    <r>
      <rPr>
        <sz val="12"/>
        <rFont val="仿宋_GB2312"/>
        <charset val="0"/>
      </rPr>
      <t>168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米，第二段长</t>
    </r>
    <r>
      <rPr>
        <sz val="12"/>
        <rFont val="仿宋_GB2312"/>
        <charset val="0"/>
      </rPr>
      <t>180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8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平方米；（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）</t>
    </r>
    <r>
      <rPr>
        <sz val="12"/>
        <rFont val="仿宋_GB2312"/>
        <charset val="0"/>
      </rPr>
      <t>.</t>
    </r>
    <r>
      <rPr>
        <sz val="12"/>
        <rFont val="仿宋_GB2312"/>
        <charset val="134"/>
      </rPr>
      <t>王家庄中大街长</t>
    </r>
    <r>
      <rPr>
        <sz val="12"/>
        <rFont val="仿宋_GB2312"/>
        <charset val="0"/>
      </rPr>
      <t>164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仿宋_GB2312"/>
        <charset val="0"/>
      </rPr>
      <t>60</t>
    </r>
    <r>
      <rPr>
        <sz val="12"/>
        <rFont val="仿宋_GB2312"/>
        <charset val="134"/>
      </rPr>
      <t>平方米；（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）龙响店子村大街长</t>
    </r>
    <r>
      <rPr>
        <sz val="12"/>
        <rFont val="仿宋_GB2312"/>
        <charset val="0"/>
      </rPr>
      <t>98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仿宋_GB2312"/>
        <charset val="0"/>
      </rPr>
      <t>40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 xml:space="preserve"> 
7.</t>
    </r>
    <r>
      <rPr>
        <sz val="12"/>
        <rFont val="仿宋_GB2312"/>
        <charset val="134"/>
      </rPr>
      <t>南店东山进村路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水泥混凝土硬化，第一段长</t>
    </r>
    <r>
      <rPr>
        <sz val="12"/>
        <rFont val="仿宋_GB2312"/>
        <charset val="0"/>
      </rPr>
      <t>200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3.5</t>
    </r>
    <r>
      <rPr>
        <sz val="12"/>
        <rFont val="仿宋_GB2312"/>
        <charset val="134"/>
      </rPr>
      <t>米，单侧路肩宽</t>
    </r>
    <r>
      <rPr>
        <sz val="12"/>
        <rFont val="仿宋_GB2312"/>
        <charset val="0"/>
      </rPr>
      <t>50</t>
    </r>
    <r>
      <rPr>
        <sz val="12"/>
        <rFont val="仿宋_GB2312"/>
        <charset val="134"/>
      </rPr>
      <t>公分；第二段长</t>
    </r>
    <r>
      <rPr>
        <sz val="12"/>
        <rFont val="仿宋_GB2312"/>
        <charset val="0"/>
      </rPr>
      <t>310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米，开挖排水沟</t>
    </r>
    <r>
      <rPr>
        <sz val="12"/>
        <rFont val="仿宋_GB2312"/>
        <charset val="0"/>
      </rPr>
      <t>310</t>
    </r>
    <r>
      <rPr>
        <sz val="12"/>
        <rFont val="仿宋_GB2312"/>
        <charset val="134"/>
      </rPr>
      <t>米；石砌挡土墙长</t>
    </r>
    <r>
      <rPr>
        <sz val="12"/>
        <rFont val="仿宋_GB2312"/>
        <charset val="0"/>
      </rPr>
      <t>100</t>
    </r>
    <r>
      <rPr>
        <sz val="12"/>
        <rFont val="仿宋_GB2312"/>
        <charset val="134"/>
      </rPr>
      <t>米均高</t>
    </r>
    <r>
      <rPr>
        <sz val="12"/>
        <rFont val="仿宋_GB2312"/>
        <charset val="0"/>
      </rPr>
      <t>1.2</t>
    </r>
    <r>
      <rPr>
        <sz val="12"/>
        <rFont val="仿宋_GB2312"/>
        <charset val="134"/>
      </rPr>
      <t>米底宽</t>
    </r>
    <r>
      <rPr>
        <sz val="12"/>
        <rFont val="仿宋_GB2312"/>
        <charset val="0"/>
      </rPr>
      <t>0.9</t>
    </r>
    <r>
      <rPr>
        <sz val="12"/>
        <rFont val="仿宋_GB2312"/>
        <charset val="134"/>
      </rPr>
      <t>米顶宽</t>
    </r>
    <r>
      <rPr>
        <sz val="12"/>
        <rFont val="仿宋_GB2312"/>
        <charset val="0"/>
      </rPr>
      <t>0.5</t>
    </r>
    <r>
      <rPr>
        <sz val="12"/>
        <rFont val="仿宋_GB2312"/>
        <charset val="134"/>
      </rPr>
      <t>米。</t>
    </r>
  </si>
  <si>
    <t>投资万元实施衔接资金项目，建成沥青道路道路长3987.4米、水泥道路1225米、砌筑河坝306.4米，实现惠及马家沟等10个自然村共计3180户9757人（其中帮扶对象55户118人）、改善村内基础设施及人居环境、村民和帮扶对象满意度95%以上、全面推进乡村振兴建设的目标。</t>
  </si>
  <si>
    <t>解决各村3180户9757名群众生产生活道路通行不畅问题，受益帮扶对象55户118人。通过基础设施的提升，提高本村群众的生产生活质量，改善人居环境。</t>
  </si>
  <si>
    <t>1.砌筑马家沟村内河坝，河坝基础加宽长122米宽0.7米高1.5米；第一段长122米底宽1.25米顶宽0.5米高2.5米，第二段长22米底宽1.1米顶宽0.5米高0.5米，第三段长18米宽0.5米均高1.5米，河坝压顶C30水泥混凝土厚10公分，砌筑砖墙护栏长146.2米高0.4米宽0.2米。
2.宋家王庄村河道两侧砌筑河坝，南侧长71.2米底宽1.75米顶宽0.6米均高3.05米，北侧长73.2米底宽1.75米顶宽0.6米均高3.27米；顶面厚10公分。
3.博石村道路18cmC25水泥混凝土硬化，栗兴段长215米宽3.5米，两侧路肩宽50公分，大博石段长500米宽3米。
4.上龙湾村道路铺设3cmAC-10沥青混凝土，村东西路第一段长577米宽4米，第二段长149.7米宽6米，第三段长217.7米宽4米，第四段长270米宽3米，18cmC25水泥混凝土挖补387平方米，开挖排水沟115米，落水井5处，石砌内嵌内径500mm过路管涵6米挡土墙一处，石砌内嵌内径1000mm进地管涵2米的挡土墙一处；村南北街长113米宽7.5米，18cmC25水泥混凝土挖补24平方米。
5.南沟村内道路铺设AC-10沥青混凝土，村北段长820米宽3.5米厚4公分，村内一段长620米宽4米厚3公分，村内二段长105宽3米厚3公分；18cmC25水泥混凝土挖补371平方米。
6.聚粮行政村村内道路铺设3cmAC-10沥青，（1）.聚粮张家庄进村路长360米宽4米；村大街长145米宽7米，18cmC25水泥混凝土挖补60平方米；（2）.谢家庄南北进村路第一段长168米宽5米，第二段长180米宽8米，18cmC25水泥混凝土挖补5平方米；（3）.王家庄中大街长164米宽5米，18cmC25水泥混凝土挖补60平方米；（4）龙响店子村大街长98米宽6米，18cmC25水泥混凝土挖补40平方米。
7.南店东山进村路18cmC25水泥混凝土硬化，第一段长200米宽3.5米，单侧路肩宽50公分；第二段长310米宽3米，开挖排水沟310米；石砌挡土墙长100米均高1.2米底宽0.9米顶宽0.5米。</t>
  </si>
  <si>
    <t>项目总投资182.98068万元，总投资报账支出168.69193万元，其中衔接资金投入170万元，衔接资金报账支出168.69193万元。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</si>
  <si>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年临朐县蒋峪镇基础设施提升项目</t>
    </r>
  </si>
  <si>
    <t>临朐县蒋峪镇人民政府</t>
  </si>
  <si>
    <r>
      <rPr>
        <sz val="12"/>
        <rFont val="仿宋_GB2312"/>
        <charset val="134"/>
      </rPr>
      <t>陈家庄子村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林家官庄村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杨家庄子村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赵家沟村</t>
    </r>
    <r>
      <rPr>
        <sz val="12"/>
        <rFont val="仿宋_GB2312"/>
        <charset val="0"/>
      </rPr>
      <t xml:space="preserve"> 
</t>
    </r>
    <r>
      <rPr>
        <sz val="12"/>
        <rFont val="仿宋_GB2312"/>
        <charset val="134"/>
      </rPr>
      <t>赵家庄子村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李子行村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常庄村</t>
    </r>
  </si>
  <si>
    <r>
      <rPr>
        <sz val="12"/>
        <rFont val="仿宋_GB2312"/>
        <charset val="0"/>
      </rPr>
      <t>1.</t>
    </r>
    <r>
      <rPr>
        <sz val="12"/>
        <rFont val="仿宋_GB2312"/>
        <charset val="134"/>
      </rPr>
      <t>陈家庄子村：村内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条大街铺设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仿宋_GB2312"/>
        <charset val="0"/>
      </rPr>
      <t>1114m</t>
    </r>
    <r>
      <rPr>
        <sz val="12"/>
        <rFont val="仿宋_GB2312"/>
        <charset val="134"/>
      </rPr>
      <t>，厚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（其中村东西大街厚度</t>
    </r>
    <r>
      <rPr>
        <sz val="12"/>
        <rFont val="仿宋_GB2312"/>
        <charset val="0"/>
      </rPr>
      <t>4cm</t>
    </r>
    <r>
      <rPr>
        <sz val="12"/>
        <rFont val="仿宋_GB2312"/>
        <charset val="134"/>
      </rPr>
      <t>），总面积</t>
    </r>
    <r>
      <rPr>
        <sz val="12"/>
        <rFont val="仿宋_GB2312"/>
        <charset val="0"/>
      </rPr>
      <t>5219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：村西侧南北大街长</t>
    </r>
    <r>
      <rPr>
        <sz val="12"/>
        <rFont val="仿宋_GB2312"/>
        <charset val="0"/>
      </rPr>
      <t>283m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1358.4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；基层为</t>
    </r>
    <r>
      <rPr>
        <sz val="12"/>
        <rFont val="仿宋_GB2312"/>
        <charset val="0"/>
      </rPr>
      <t>15cm</t>
    </r>
    <r>
      <rPr>
        <sz val="12"/>
        <rFont val="仿宋_GB2312"/>
        <charset val="134"/>
      </rPr>
      <t>水泥稳定碎石；道路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：村东侧南北大街长</t>
    </r>
    <r>
      <rPr>
        <sz val="12"/>
        <rFont val="仿宋_GB2312"/>
        <charset val="0"/>
      </rPr>
      <t>308m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1232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仿宋_GB2312"/>
        <charset val="0"/>
      </rPr>
      <t>15cm</t>
    </r>
    <r>
      <rPr>
        <sz val="12"/>
        <rFont val="仿宋_GB2312"/>
        <charset val="134"/>
      </rPr>
      <t>水泥稳定碎石挖补</t>
    </r>
    <r>
      <rPr>
        <sz val="12"/>
        <rFont val="仿宋_GB2312"/>
        <charset val="0"/>
      </rPr>
      <t>204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：村东西大街长</t>
    </r>
    <r>
      <rPr>
        <sz val="12"/>
        <rFont val="仿宋_GB2312"/>
        <charset val="0"/>
      </rPr>
      <t>240.0m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6.0m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1440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，基层为</t>
    </r>
    <r>
      <rPr>
        <sz val="12"/>
        <rFont val="仿宋_GB2312"/>
        <charset val="0"/>
      </rPr>
      <t>15cm</t>
    </r>
    <r>
      <rPr>
        <sz val="12"/>
        <rFont val="仿宋_GB2312"/>
        <charset val="134"/>
      </rPr>
      <t>水泥稳定碎石；道路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：村中间南北大街铺设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仿宋_GB2312"/>
        <charset val="0"/>
      </rPr>
      <t>283m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5m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1415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仿宋_GB2312"/>
        <charset val="0"/>
      </rPr>
      <t>15cm</t>
    </r>
    <r>
      <rPr>
        <sz val="12"/>
        <rFont val="仿宋_GB2312"/>
        <charset val="134"/>
      </rPr>
      <t>水泥稳定碎石挖补面积</t>
    </r>
    <r>
      <rPr>
        <sz val="12"/>
        <rFont val="仿宋_GB2312"/>
        <charset val="0"/>
      </rPr>
      <t>250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2.</t>
    </r>
    <r>
      <rPr>
        <sz val="12"/>
        <rFont val="仿宋_GB2312"/>
        <charset val="134"/>
      </rPr>
      <t>林家官庄村：村内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条大街铺设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仿宋_GB2312"/>
        <charset val="0"/>
      </rPr>
      <t>754m</t>
    </r>
    <r>
      <rPr>
        <sz val="12"/>
        <rFont val="仿宋_GB2312"/>
        <charset val="134"/>
      </rPr>
      <t>，厚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（其中村东西街厚度</t>
    </r>
    <r>
      <rPr>
        <sz val="12"/>
        <rFont val="仿宋_GB2312"/>
        <charset val="0"/>
      </rPr>
      <t>4cm</t>
    </r>
    <r>
      <rPr>
        <sz val="12"/>
        <rFont val="仿宋_GB2312"/>
        <charset val="134"/>
      </rPr>
      <t>），总面积</t>
    </r>
    <r>
      <rPr>
        <sz val="12"/>
        <rFont val="仿宋_GB2312"/>
        <charset val="0"/>
      </rPr>
      <t>2741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：东西街长</t>
    </r>
    <r>
      <rPr>
        <sz val="12"/>
        <rFont val="仿宋_GB2312"/>
        <charset val="0"/>
      </rPr>
      <t>220m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880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：南北街长</t>
    </r>
    <r>
      <rPr>
        <sz val="12"/>
        <rFont val="仿宋_GB2312"/>
        <charset val="0"/>
      </rPr>
      <t>126m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504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：南北街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121m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3m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363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：南北街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133m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532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：南北街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104m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3m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312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：南北街长</t>
    </r>
    <r>
      <rPr>
        <sz val="12"/>
        <rFont val="仿宋_GB2312"/>
        <charset val="0"/>
      </rPr>
      <t>50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3m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。其中交叉口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混凝土找平</t>
    </r>
    <r>
      <rPr>
        <sz val="12"/>
        <rFont val="仿宋_GB2312"/>
        <charset val="0"/>
      </rPr>
      <t>49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，东西街两头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仿宋_GB2312"/>
        <charset val="0"/>
      </rPr>
      <t>65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。厚度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3.</t>
    </r>
    <r>
      <rPr>
        <sz val="12"/>
        <rFont val="仿宋_GB2312"/>
        <charset val="134"/>
      </rPr>
      <t>杨家庄子村：村内大街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条大街铺设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仿宋_GB2312"/>
        <charset val="0"/>
      </rPr>
      <t>754m</t>
    </r>
    <r>
      <rPr>
        <sz val="12"/>
        <rFont val="仿宋_GB2312"/>
        <charset val="134"/>
      </rPr>
      <t>，厚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（其中村东西街厚度</t>
    </r>
    <r>
      <rPr>
        <sz val="12"/>
        <rFont val="仿宋_GB2312"/>
        <charset val="0"/>
      </rPr>
      <t>4cm</t>
    </r>
    <r>
      <rPr>
        <sz val="12"/>
        <rFont val="仿宋_GB2312"/>
        <charset val="134"/>
      </rPr>
      <t>），硬化面积</t>
    </r>
    <r>
      <rPr>
        <sz val="12"/>
        <rFont val="仿宋_GB2312"/>
        <charset val="0"/>
      </rPr>
      <t>3016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：东西街长</t>
    </r>
    <r>
      <rPr>
        <sz val="12"/>
        <rFont val="仿宋_GB2312"/>
        <charset val="0"/>
      </rPr>
      <t>221m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884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：南北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街长</t>
    </r>
    <r>
      <rPr>
        <sz val="12"/>
        <rFont val="仿宋_GB2312"/>
        <charset val="0"/>
      </rPr>
      <t>73m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292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：南北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街长</t>
    </r>
    <r>
      <rPr>
        <sz val="12"/>
        <rFont val="仿宋_GB2312"/>
        <charset val="0"/>
      </rPr>
      <t>230m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920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：南北街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230m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920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，其中东西街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仿宋_GB2312"/>
        <charset val="0"/>
      </rPr>
      <t>147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3.</t>
    </r>
    <r>
      <rPr>
        <sz val="12"/>
        <rFont val="仿宋_GB2312"/>
        <charset val="134"/>
      </rPr>
      <t>接家河村：赵家沟自然村实施自来水项目，村内安装</t>
    </r>
    <r>
      <rPr>
        <sz val="12"/>
        <rFont val="仿宋_GB2312"/>
        <charset val="0"/>
      </rPr>
      <t>SMC</t>
    </r>
    <r>
      <rPr>
        <sz val="12"/>
        <rFont val="仿宋_GB2312"/>
        <charset val="134"/>
      </rPr>
      <t>一体式水表井</t>
    </r>
    <r>
      <rPr>
        <sz val="12"/>
        <rFont val="仿宋_GB2312"/>
        <charset val="0"/>
      </rPr>
      <t>31</t>
    </r>
    <r>
      <rPr>
        <sz val="12"/>
        <rFont val="仿宋_GB2312"/>
        <charset val="134"/>
      </rPr>
      <t>座；铺设</t>
    </r>
    <r>
      <rPr>
        <sz val="12"/>
        <rFont val="仿宋_GB2312"/>
        <charset val="0"/>
      </rPr>
      <t>PE De20</t>
    </r>
    <r>
      <rPr>
        <sz val="12"/>
        <rFont val="仿宋_GB2312"/>
        <charset val="134"/>
      </rPr>
      <t>塑料管</t>
    </r>
    <r>
      <rPr>
        <sz val="12"/>
        <rFont val="仿宋_GB2312"/>
        <charset val="0"/>
      </rPr>
      <t>13490.46m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PE De32</t>
    </r>
    <r>
      <rPr>
        <sz val="12"/>
        <rFont val="仿宋_GB2312"/>
        <charset val="134"/>
      </rPr>
      <t>塑料管</t>
    </r>
    <r>
      <rPr>
        <sz val="12"/>
        <rFont val="仿宋_GB2312"/>
        <charset val="0"/>
      </rPr>
      <t>1495.37m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PE De50</t>
    </r>
    <r>
      <rPr>
        <sz val="12"/>
        <rFont val="仿宋_GB2312"/>
        <charset val="134"/>
      </rPr>
      <t>塑料管</t>
    </r>
    <r>
      <rPr>
        <sz val="12"/>
        <rFont val="仿宋_GB2312"/>
        <charset val="0"/>
      </rPr>
      <t>702m</t>
    </r>
    <r>
      <rPr>
        <sz val="12"/>
        <rFont val="仿宋_GB2312"/>
        <charset val="134"/>
      </rPr>
      <t>，安装</t>
    </r>
    <r>
      <rPr>
        <sz val="12"/>
        <rFont val="仿宋_GB2312"/>
        <charset val="0"/>
      </rPr>
      <t>DN155</t>
    </r>
    <r>
      <rPr>
        <sz val="12"/>
        <rFont val="仿宋_GB2312"/>
        <charset val="134"/>
      </rPr>
      <t>磁卡智能水表</t>
    </r>
    <r>
      <rPr>
        <sz val="12"/>
        <rFont val="仿宋_GB2312"/>
        <charset val="0"/>
      </rPr>
      <t>241</t>
    </r>
    <r>
      <rPr>
        <sz val="12"/>
        <rFont val="仿宋_GB2312"/>
        <charset val="134"/>
      </rPr>
      <t>个，安装</t>
    </r>
    <r>
      <rPr>
        <sz val="12"/>
        <rFont val="仿宋_GB2312"/>
        <charset val="0"/>
      </rPr>
      <t>DN40</t>
    </r>
    <r>
      <rPr>
        <sz val="12"/>
        <rFont val="仿宋_GB2312"/>
        <charset val="134"/>
      </rPr>
      <t>水表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个；管沟修复</t>
    </r>
    <r>
      <rPr>
        <sz val="12"/>
        <rFont val="仿宋_GB2312"/>
        <charset val="0"/>
      </rPr>
      <t>213.75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混凝土，厚度</t>
    </r>
    <r>
      <rPr>
        <sz val="12"/>
        <rFont val="仿宋_GB2312"/>
        <charset val="0"/>
      </rPr>
      <t>16cm</t>
    </r>
    <r>
      <rPr>
        <sz val="12"/>
        <rFont val="仿宋_GB2312"/>
        <charset val="134"/>
      </rPr>
      <t>）。</t>
    </r>
    <r>
      <rPr>
        <sz val="12"/>
        <rFont val="仿宋_GB2312"/>
        <charset val="0"/>
      </rPr>
      <t xml:space="preserve">
4.</t>
    </r>
    <r>
      <rPr>
        <sz val="12"/>
        <rFont val="仿宋_GB2312"/>
        <charset val="134"/>
      </rPr>
      <t>赵家庄子村：村内大街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条铺设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仿宋_GB2312"/>
        <charset val="0"/>
      </rPr>
      <t>499m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，硬化面积</t>
    </r>
    <r>
      <rPr>
        <sz val="12"/>
        <rFont val="仿宋_GB2312"/>
        <charset val="0"/>
      </rPr>
      <t>1996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；村西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条大街铺设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混凝土，长</t>
    </r>
    <r>
      <rPr>
        <sz val="12"/>
        <rFont val="仿宋_GB2312"/>
        <charset val="0"/>
      </rPr>
      <t>206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5.5-8.1m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，硬化面积</t>
    </r>
    <r>
      <rPr>
        <sz val="12"/>
        <rFont val="仿宋_GB2312"/>
        <charset val="0"/>
      </rPr>
      <t>1214.25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：村内东西街长</t>
    </r>
    <r>
      <rPr>
        <sz val="12"/>
        <rFont val="仿宋_GB2312"/>
        <charset val="0"/>
      </rPr>
      <t>304m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1216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仿宋_GB2312"/>
        <charset val="0"/>
      </rPr>
      <t>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；道路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：村内南北街长</t>
    </r>
    <r>
      <rPr>
        <sz val="12"/>
        <rFont val="仿宋_GB2312"/>
        <charset val="0"/>
      </rPr>
      <t>195m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780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：村西道路长</t>
    </r>
    <r>
      <rPr>
        <sz val="12"/>
        <rFont val="仿宋_GB2312"/>
        <charset val="0"/>
      </rPr>
      <t>206m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5.5-8.1m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，硬化面积共计</t>
    </r>
    <r>
      <rPr>
        <sz val="12"/>
        <rFont val="仿宋_GB2312"/>
        <charset val="0"/>
      </rPr>
      <t>1214.25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5.</t>
    </r>
    <r>
      <rPr>
        <sz val="12"/>
        <rFont val="仿宋_GB2312"/>
        <charset val="134"/>
      </rPr>
      <t>李子行村：李子行村、</t>
    </r>
    <r>
      <rPr>
        <sz val="12"/>
        <rFont val="宋体"/>
        <charset val="134"/>
      </rPr>
      <t>桲</t>
    </r>
    <r>
      <rPr>
        <sz val="12"/>
        <rFont val="仿宋_GB2312"/>
        <charset val="134"/>
      </rPr>
      <t>椤峪村太阳能路灯安装，需要安装带灯杆或墙装太阳能路灯</t>
    </r>
    <r>
      <rPr>
        <sz val="12"/>
        <rFont val="仿宋_GB2312"/>
        <charset val="0"/>
      </rPr>
      <t>180</t>
    </r>
    <r>
      <rPr>
        <sz val="12"/>
        <rFont val="仿宋_GB2312"/>
        <charset val="134"/>
      </rPr>
      <t>盏（其中</t>
    </r>
    <r>
      <rPr>
        <sz val="12"/>
        <rFont val="仿宋_GB2312"/>
        <charset val="0"/>
      </rPr>
      <t>8</t>
    </r>
    <r>
      <rPr>
        <sz val="12"/>
        <rFont val="仿宋_GB2312"/>
        <charset val="134"/>
      </rPr>
      <t>米灯杆</t>
    </r>
    <r>
      <rPr>
        <sz val="12"/>
        <rFont val="仿宋_GB2312"/>
        <charset val="0"/>
      </rPr>
      <t>40</t>
    </r>
    <r>
      <rPr>
        <sz val="12"/>
        <rFont val="仿宋_GB2312"/>
        <charset val="134"/>
      </rPr>
      <t>盏，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米灯杆</t>
    </r>
    <r>
      <rPr>
        <sz val="12"/>
        <rFont val="仿宋_GB2312"/>
        <charset val="0"/>
      </rPr>
      <t>100</t>
    </r>
    <r>
      <rPr>
        <sz val="12"/>
        <rFont val="仿宋_GB2312"/>
        <charset val="134"/>
      </rPr>
      <t>盏，不带杆</t>
    </r>
    <r>
      <rPr>
        <sz val="12"/>
        <rFont val="仿宋_GB2312"/>
        <charset val="0"/>
      </rPr>
      <t>40</t>
    </r>
    <r>
      <rPr>
        <sz val="12"/>
        <rFont val="仿宋_GB2312"/>
        <charset val="134"/>
      </rPr>
      <t>盏）。</t>
    </r>
    <r>
      <rPr>
        <sz val="12"/>
        <rFont val="仿宋_GB2312"/>
        <charset val="0"/>
      </rPr>
      <t xml:space="preserve">
6.</t>
    </r>
    <r>
      <rPr>
        <sz val="12"/>
        <rFont val="仿宋_GB2312"/>
        <charset val="134"/>
      </rPr>
      <t>常庄村：常庄村村内道路安装太阳能路灯，需要安装带灯杆或墙装太阳能路灯</t>
    </r>
    <r>
      <rPr>
        <sz val="12"/>
        <rFont val="仿宋_GB2312"/>
        <charset val="0"/>
      </rPr>
      <t>195</t>
    </r>
    <r>
      <rPr>
        <sz val="12"/>
        <rFont val="仿宋_GB2312"/>
        <charset val="134"/>
      </rPr>
      <t>盏（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米灯杆</t>
    </r>
    <r>
      <rPr>
        <sz val="12"/>
        <rFont val="仿宋_GB2312"/>
        <charset val="0"/>
      </rPr>
      <t>160</t>
    </r>
    <r>
      <rPr>
        <sz val="12"/>
        <rFont val="仿宋_GB2312"/>
        <charset val="134"/>
      </rPr>
      <t>盏，不带杆</t>
    </r>
    <r>
      <rPr>
        <sz val="12"/>
        <rFont val="仿宋_GB2312"/>
        <charset val="0"/>
      </rPr>
      <t>35</t>
    </r>
    <r>
      <rPr>
        <sz val="12"/>
        <rFont val="仿宋_GB2312"/>
        <charset val="134"/>
      </rPr>
      <t>盏）。</t>
    </r>
  </si>
  <si>
    <r>
      <rPr>
        <sz val="12"/>
        <rFont val="仿宋_GB2312"/>
        <charset val="134"/>
      </rPr>
      <t>通过实施衔接资金项目，建成沥青混凝土道路12000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以上，水泥混凝土道路约1200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以上，安装路灯350盏以上，实现惠及陈家庄子村等6个村1803户4886人改善村内基础设施及人居环境、饮水安全，村民和帮扶对象满意度95%以上、全面推进乡村振兴建设的目标。</t>
    </r>
  </si>
  <si>
    <t>能够解决1803户4866名群众生产生活道路通行不畅及夜间出行及安全饮水等问题，受益帮扶对象50户81人。通过基础设施的提升，提高本辖区内群众的生活质量，改善人居环境。</t>
  </si>
  <si>
    <r>
      <rPr>
        <sz val="12"/>
        <rFont val="仿宋_GB2312"/>
        <charset val="134"/>
      </rPr>
      <t>是，陈家庄子：村内4条大街铺设AC-10沥青混凝土，长1104.9m，厚3cm（其中村东西大街厚度4cm），总面积5197.88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。道路1：东西大街，长230.9米，均宽6.145米；面积为1418.88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。基层为15cm水泥稳定碎石，面积1460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；道路2：第二条东西大街，长283.0米，宽5.0米，面积1415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，基层为15cm水泥稳定碎石面积，250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；道路3：西侧南北大街，长283.0米，宽4.0米，面积1132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，基层为15cm水泥稳定碎石，面积1358.4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；道路4：东侧南北大街，长308米，宽4.0米，面积1232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，基层为15cm水泥稳定碎石，面积207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 林家官庄村：村内6条大街铺设AC-10沥青混凝土，长749.3m，厚3cm（其中村东西街厚度4cm），总面积2718.35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。道路1：东西街，长220.0米，均宽3.975米，面积874.5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；道路2：南北街1，长126.0米，宽4.0米，面积504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；道路3：南北街2，长117.6米，均宽3.027米，面积355.99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；道路4：南北街3，长133.5米，均宽3.99米，面积529.67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；道路5：南北街4，长104.0米，宽3.0米，面积312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；道路6：南北街5，长48.2米，均宽2.95米，面积142.19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   杨家庄子村：村内大街4条大街铺设AC-10沥青混凝土，长770.2m，厚3cm（其中村东西街厚度4cm），硬化面积3080.8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。道路1：东西街，长226.2米，宽4.0米，面积904.8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；道路2：南北街1，长235.0米，宽4.0米，面积940.0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；道路3：南北街2，长236.0米，宽4.0米，面积944.0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；道路4：南北街3，长73.0米，宽4.0米，面积292.0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赵家沟：赵家沟自然村实施自来水项目，村内安装SMC一体式水表井32座；铺设PE De20塑料管13490.46m，PE De32塑料管1495.37m，PE De50塑料管702.0m，安装DN15磁卡智能水表241个，安装DN40水表1个；管沟修复99.0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（C25混凝土，厚度16cm）。
赵家庄子：村内大街3条铺设AC-10沥青混凝土，长586m，厚度3cm，硬化面积2393.5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；道路1：东西街，长299.3米，宽4.0米，面积1197.2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，其中C25混凝土挖补230.0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，厚度18cm；道路2：南北街，长195.5米，宽4.0米，含交通道口，面积806.75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；道路3：南北街，生产路南侧长91.2米，宽4.0米，含交通道口，面积389.55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。生产路铺设C25混凝土，长236米，均宽4.014米，厚度18cm，含交通道口，硬化面积1000.72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李子行：李子行村、</t>
    </r>
    <r>
      <rPr>
        <sz val="12"/>
        <rFont val="宋体"/>
        <charset val="134"/>
      </rPr>
      <t>桲</t>
    </r>
    <r>
      <rPr>
        <sz val="12"/>
        <rFont val="仿宋_GB2312"/>
        <charset val="134"/>
      </rPr>
      <t>椤峪村太阳能路灯安装，需要安装带灯杆或墙装太阳能路灯175盏（其中8米灯杆41盏，4米灯杆96盏，不带杆38盏），12米电线杆4根。
常庄：常庄村村内道路安装太阳能路灯，需要安装带灯杆或墙装太阳能路灯175盏（4米灯杆140盏，不带杆35盏）。</t>
    </r>
  </si>
  <si>
    <t>项目总投资155.826107万元，总投资报账支出150万元，其中衔接资金投入150万元，衔接资金报账支出150万元。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</si>
  <si>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年临朐县柳山镇英山河村千吨冷风库项目</t>
    </r>
  </si>
  <si>
    <t>临朐县柳山镇英山河村村民委员会</t>
  </si>
  <si>
    <t>英山河村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</si>
  <si>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月</t>
    </r>
    <r>
      <rPr>
        <sz val="12"/>
        <rFont val="仿宋_GB2312"/>
        <charset val="0"/>
      </rPr>
      <t>-2025</t>
    </r>
    <r>
      <rPr>
        <sz val="12"/>
        <rFont val="仿宋_GB2312"/>
        <charset val="134"/>
      </rPr>
      <t>年</t>
    </r>
    <r>
      <rPr>
        <sz val="12"/>
        <rFont val="仿宋_GB2312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</si>
  <si>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在临朐县柳山镇英山河村建设冷冻库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处，</t>
    </r>
    <r>
      <rPr>
        <sz val="12"/>
        <rFont val="仿宋_GB2312"/>
        <charset val="0"/>
      </rPr>
      <t>20</t>
    </r>
    <r>
      <rPr>
        <sz val="12"/>
        <rFont val="仿宋_GB2312"/>
        <charset val="134"/>
      </rPr>
      <t>米</t>
    </r>
    <r>
      <rPr>
        <sz val="12"/>
        <rFont val="仿宋_GB2312"/>
        <charset val="0"/>
      </rPr>
      <t>×20</t>
    </r>
    <r>
      <rPr>
        <sz val="12"/>
        <rFont val="仿宋_GB2312"/>
        <charset val="134"/>
      </rPr>
      <t>米，高度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米。</t>
    </r>
  </si>
  <si>
    <t>通过投资54.418324万元实施衔接资金项目，新建冷冻库1处，实现每年产生收益不低于3万元、带动项目覆盖村增加集体收入、带动覆盖村群众1186户4118人（其中帮扶对象66户139人）增收、新建冷冻库使用年限不低于20年、受益农户及帮扶对象满意度95%以上的目标，全面推进乡村振兴建设。</t>
  </si>
  <si>
    <t>带动村集体增收，增加2个项目覆盖村集体经济收入共计3万元以上；通过制定收益分配使用方案，采取转移支付（设立条件奖励补助到户）、设立公益岗、建设村内公益事业等，惠及2个村群众1186户4118人（其中帮扶对象35户76人；徐家河村680户2363人，帮扶对象31户63人。</t>
  </si>
  <si>
    <t>在临朐县柳山镇英山河村建设冷冻库1处，20米×20米，高度6米。</t>
  </si>
  <si>
    <t>项目总投资53.557826万元，总投资报账支出50万元，其中衔接资金投入50万元，衔接资金报账支出50万元。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</si>
  <si>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年临朐县柳山镇基础设施提升项目</t>
    </r>
  </si>
  <si>
    <t>翠飞村、后疃村、冯家沟村、侯家河村、英山河村</t>
  </si>
  <si>
    <r>
      <rPr>
        <sz val="12"/>
        <rFont val="仿宋_GB2312"/>
        <charset val="134"/>
      </rPr>
      <t>新建沥青道路共</t>
    </r>
    <r>
      <rPr>
        <sz val="12"/>
        <rFont val="仿宋_GB2312"/>
        <charset val="0"/>
      </rPr>
      <t>9698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、新建水泥混凝土道路</t>
    </r>
    <r>
      <rPr>
        <sz val="12"/>
        <rFont val="仿宋_GB2312"/>
        <charset val="0"/>
      </rPr>
      <t>2199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、挡土墙</t>
    </r>
    <r>
      <rPr>
        <sz val="12"/>
        <rFont val="仿宋_GB2312"/>
        <charset val="0"/>
      </rPr>
      <t>55m</t>
    </r>
    <r>
      <rPr>
        <sz val="12"/>
        <rFont val="仿宋_GB2312"/>
        <charset val="134"/>
      </rPr>
      <t>、停车位</t>
    </r>
    <r>
      <rPr>
        <sz val="12"/>
        <rFont val="仿宋_GB2312"/>
        <charset val="0"/>
      </rPr>
      <t>500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</t>
    </r>
    <r>
      <rPr>
        <sz val="12"/>
        <rFont val="仿宋_GB2312"/>
        <charset val="0"/>
      </rPr>
      <t>DN2000</t>
    </r>
    <r>
      <rPr>
        <sz val="12"/>
        <rFont val="仿宋_GB2312"/>
        <charset val="134"/>
      </rPr>
      <t>雨水管道</t>
    </r>
    <r>
      <rPr>
        <sz val="12"/>
        <rFont val="仿宋_GB2312"/>
        <charset val="0"/>
      </rPr>
      <t>15m</t>
    </r>
    <r>
      <rPr>
        <sz val="12"/>
        <rFont val="仿宋_GB2312"/>
        <charset val="134"/>
      </rPr>
      <t>、</t>
    </r>
    <r>
      <rPr>
        <sz val="12"/>
        <rFont val="仿宋_GB2312"/>
        <charset val="0"/>
      </rPr>
      <t>d1000</t>
    </r>
    <r>
      <rPr>
        <sz val="12"/>
        <rFont val="仿宋_GB2312"/>
        <charset val="134"/>
      </rPr>
      <t>过路管道</t>
    </r>
    <r>
      <rPr>
        <sz val="12"/>
        <rFont val="仿宋_GB2312"/>
        <charset val="0"/>
      </rPr>
      <t>15m</t>
    </r>
    <r>
      <rPr>
        <sz val="12"/>
        <rFont val="仿宋_GB2312"/>
        <charset val="134"/>
      </rPr>
      <t>。其中：</t>
    </r>
    <r>
      <rPr>
        <sz val="12"/>
        <rFont val="仿宋_GB2312"/>
        <charset val="0"/>
      </rPr>
      <t xml:space="preserve">
1.</t>
    </r>
    <r>
      <rPr>
        <sz val="12"/>
        <rFont val="仿宋_GB2312"/>
        <charset val="134"/>
      </rPr>
      <t>翠飞村：在北崖村（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）沥青混凝土路面硬化东西街</t>
    </r>
    <r>
      <rPr>
        <sz val="12"/>
        <rFont val="仿宋_GB2312"/>
        <charset val="0"/>
      </rPr>
      <t>403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厘米，宽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米，含平交道口</t>
    </r>
    <r>
      <rPr>
        <sz val="12"/>
        <rFont val="仿宋_GB2312"/>
        <charset val="0"/>
      </rPr>
      <t>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。原路面宽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水泥混凝土拓宽</t>
    </r>
    <r>
      <rPr>
        <sz val="12"/>
        <rFont val="仿宋_GB2312"/>
        <charset val="0"/>
      </rPr>
      <t>385</t>
    </r>
    <r>
      <rPr>
        <sz val="12"/>
        <rFont val="仿宋_GB2312"/>
        <charset val="134"/>
      </rPr>
      <t>平方米，宽约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米长</t>
    </r>
    <r>
      <rPr>
        <sz val="12"/>
        <rFont val="仿宋_GB2312"/>
        <charset val="0"/>
      </rPr>
      <t>403</t>
    </r>
    <r>
      <rPr>
        <sz val="12"/>
        <rFont val="仿宋_GB2312"/>
        <charset val="134"/>
      </rPr>
      <t>米，厚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厘米。挡土墙</t>
    </r>
    <r>
      <rPr>
        <sz val="12"/>
        <rFont val="仿宋_GB2312"/>
        <charset val="0"/>
      </rPr>
      <t>55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
2.</t>
    </r>
    <r>
      <rPr>
        <sz val="12"/>
        <rFont val="仿宋_GB2312"/>
        <charset val="134"/>
      </rPr>
      <t>后疃村：在程家宅村铺设（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）沥青混凝土路面共</t>
    </r>
    <r>
      <rPr>
        <sz val="12"/>
        <rFont val="仿宋_GB2312"/>
        <charset val="0"/>
      </rPr>
      <t>754.83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厘米。其中村内东西街</t>
    </r>
    <r>
      <rPr>
        <sz val="12"/>
        <rFont val="仿宋_GB2312"/>
        <charset val="0"/>
      </rPr>
      <t>A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434.76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米；南北路</t>
    </r>
    <r>
      <rPr>
        <sz val="12"/>
        <rFont val="仿宋_GB2312"/>
        <charset val="0"/>
      </rPr>
      <t>B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158.12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米；南北路</t>
    </r>
    <r>
      <rPr>
        <sz val="12"/>
        <rFont val="仿宋_GB2312"/>
        <charset val="0"/>
      </rPr>
      <t>C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161.95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米。含平交道口</t>
    </r>
    <r>
      <rPr>
        <sz val="12"/>
        <rFont val="仿宋_GB2312"/>
        <charset val="0"/>
      </rPr>
      <t>61.75</t>
    </r>
    <r>
      <rPr>
        <sz val="12"/>
        <rFont val="仿宋_GB2312"/>
        <charset val="134"/>
      </rPr>
      <t>平方米。道路</t>
    </r>
    <r>
      <rPr>
        <sz val="12"/>
        <rFont val="仿宋_GB2312"/>
        <charset val="0"/>
      </rPr>
      <t>A</t>
    </r>
    <r>
      <rPr>
        <sz val="12"/>
        <rFont val="仿宋_GB2312"/>
        <charset val="134"/>
      </rPr>
      <t>处铺设</t>
    </r>
    <r>
      <rPr>
        <sz val="12"/>
        <rFont val="仿宋_GB2312"/>
        <charset val="0"/>
      </rPr>
      <t>DN2000</t>
    </r>
    <r>
      <rPr>
        <sz val="12"/>
        <rFont val="仿宋_GB2312"/>
        <charset val="134"/>
      </rPr>
      <t>雨水管道</t>
    </r>
    <r>
      <rPr>
        <sz val="12"/>
        <rFont val="仿宋_GB2312"/>
        <charset val="0"/>
      </rPr>
      <t>15</t>
    </r>
    <r>
      <rPr>
        <sz val="12"/>
        <rFont val="仿宋_GB2312"/>
        <charset val="134"/>
      </rPr>
      <t>米，八字出水口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座，浆砌片石下游护砌</t>
    </r>
    <r>
      <rPr>
        <sz val="12"/>
        <rFont val="仿宋_GB2312"/>
        <charset val="0"/>
      </rPr>
      <t>30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水泥混凝土挖补</t>
    </r>
    <r>
      <rPr>
        <sz val="12"/>
        <rFont val="仿宋_GB2312"/>
        <charset val="0"/>
      </rPr>
      <t>140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 xml:space="preserve">
3.</t>
    </r>
    <r>
      <rPr>
        <sz val="12"/>
        <rFont val="仿宋_GB2312"/>
        <charset val="134"/>
      </rPr>
      <t>冯家沟村：在北冯家沟村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</t>
    </r>
    <r>
      <rPr>
        <sz val="12"/>
        <rFont val="仿宋_GB2312"/>
        <charset val="0"/>
      </rPr>
      <t>689.32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厘米，其中道路</t>
    </r>
    <r>
      <rPr>
        <sz val="12"/>
        <rFont val="仿宋_GB2312"/>
        <charset val="0"/>
      </rPr>
      <t>A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110.2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B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116.49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C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54.5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D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96.87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E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60.25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F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92.68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G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65.33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H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30.61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I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62.39</t>
    </r>
    <r>
      <rPr>
        <sz val="12"/>
        <rFont val="仿宋_GB2312"/>
        <charset val="134"/>
      </rPr>
      <t>米长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米。含平交道口</t>
    </r>
    <r>
      <rPr>
        <sz val="12"/>
        <rFont val="仿宋_GB2312"/>
        <charset val="0"/>
      </rPr>
      <t>34.17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>d1000</t>
    </r>
    <r>
      <rPr>
        <sz val="12"/>
        <rFont val="仿宋_GB2312"/>
        <charset val="134"/>
      </rPr>
      <t>过路管道</t>
    </r>
    <r>
      <rPr>
        <sz val="12"/>
        <rFont val="仿宋_GB2312"/>
        <charset val="0"/>
      </rPr>
      <t>15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
4.</t>
    </r>
    <r>
      <rPr>
        <sz val="12"/>
        <rFont val="仿宋_GB2312"/>
        <charset val="134"/>
      </rPr>
      <t>侯家河：沿河路（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）沥青混凝土路面硬化</t>
    </r>
    <r>
      <rPr>
        <sz val="12"/>
        <rFont val="仿宋_GB2312"/>
        <charset val="0"/>
      </rPr>
      <t>339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厘米。含平交道口</t>
    </r>
    <r>
      <rPr>
        <sz val="12"/>
        <rFont val="仿宋_GB2312"/>
        <charset val="0"/>
      </rPr>
      <t>70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水泥混凝土挖补共</t>
    </r>
    <r>
      <rPr>
        <sz val="12"/>
        <rFont val="仿宋_GB2312"/>
        <charset val="0"/>
      </rPr>
      <t>755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水泥混凝土停车位</t>
    </r>
    <r>
      <rPr>
        <sz val="12"/>
        <rFont val="仿宋_GB2312"/>
        <charset val="0"/>
      </rPr>
      <t>500</t>
    </r>
    <r>
      <rPr>
        <sz val="12"/>
        <rFont val="仿宋_GB2312"/>
        <charset val="134"/>
      </rPr>
      <t>平方米，厚度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厘米。</t>
    </r>
    <r>
      <rPr>
        <sz val="12"/>
        <rFont val="仿宋_GB2312"/>
        <charset val="0"/>
      </rPr>
      <t xml:space="preserve">
5.</t>
    </r>
    <r>
      <rPr>
        <sz val="12"/>
        <rFont val="仿宋_GB2312"/>
        <charset val="134"/>
      </rPr>
      <t>英山河村：在石崖嘴村（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）沥青混凝土路面硬化</t>
    </r>
    <r>
      <rPr>
        <sz val="12"/>
        <rFont val="仿宋_GB2312"/>
        <charset val="0"/>
      </rPr>
      <t>872.4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厘米。其中道路</t>
    </r>
    <r>
      <rPr>
        <sz val="12"/>
        <rFont val="仿宋_GB2312"/>
        <charset val="0"/>
      </rPr>
      <t>B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444.6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C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427.8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水泥混凝土挖补</t>
    </r>
    <r>
      <rPr>
        <sz val="12"/>
        <rFont val="仿宋_GB2312"/>
        <charset val="0"/>
      </rPr>
      <t>120</t>
    </r>
    <r>
      <rPr>
        <sz val="12"/>
        <rFont val="仿宋_GB2312"/>
        <charset val="134"/>
      </rPr>
      <t>平方米，厚度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厘米。</t>
    </r>
  </si>
  <si>
    <r>
      <rPr>
        <sz val="12"/>
        <rFont val="仿宋_GB2312"/>
        <charset val="134"/>
      </rPr>
      <t>通过投资131.45151万元实施衔接资金项目，新建沥青道路9400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以上、新建水泥混凝土道路2000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以上、停车位450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以上，实现惠及5个村1208户4251人（其中帮扶对象46户95人）、改善村内基础设施及人居环境、村民和帮扶对象满意度95%以上、全面推进乡村振兴建设的目标。</t>
    </r>
  </si>
  <si>
    <t>解决我镇1208户4251名群众，帮扶对象46户95人的生产生活道路通行不畅问题。通过基础设施的提升，提高本村群众的生活质量，改善人居环境。</t>
  </si>
  <si>
    <r>
      <rPr>
        <sz val="12"/>
        <rFont val="仿宋_GB2312"/>
        <charset val="134"/>
      </rPr>
      <t>新建沥青道路共9732.85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、新建水泥混凝土道路2103.04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、停车位500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。其中：①翠飞村：在北崖村（AC-10）沥青混凝土路面硬化东西街403米，厚度4厘米，宽5米，含平交道口12.36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原路面宽4米，C25水泥混凝土拓宽385平方米，宽约1米长403米，厚18厘米。挡土墙55米。②后疃村：在程家宅村铺设（AC-10）沥青混凝土路面共754.83米，厚度4厘米。其中村内东西街A长434.76米，宽4米；南北路B长158.12米，宽3米；南北路C长161.95米，宽3米。含平交道口80.64平方米。道路A处铺设DN2000雨水管道15米，八字出水口2座，浆砌片石下游护砌30平方米。18厘米厚C25水泥混凝土挖补140平方米。③冯家沟村：在北冯家沟村C25水泥混凝土硬化689.32米，厚度18厘米，其中道路A长109.2米宽3米，道路B长115.5米宽3米，道路C长51.6米宽3米，道路D长92.5米宽4米，道路E长60.25米宽3米，道路F长92.68米宽3米，道路G长65.33米宽3米，道路H长30.61米宽3米，道路I长55米长3米。含平交道口26.7平方米。d1000过路管道16米。④侯家河：沿河路（AC-10）沥青混凝土路面硬化339米，宽4米，厚度4厘米。含平交道口70平方米。18厘米厚C25水泥混凝土挖补共755平方米。C25水泥混凝土停车位500平方米，厚度18厘米。⑤英山河村：在石崖嘴村（AC-10）沥青混凝土路面硬化873.4米，厚度4厘米。其中道路B长445.6米宽4米，道路C长427.8米宽4米。C25水泥混凝土挖补120平方米，厚度18厘米</t>
    </r>
  </si>
  <si>
    <t>项目总投资131.45151万元，总投资报账支出127.507965万元，其中衔接资金投入130万元，衔接资金报账支出127.507965万元。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</si>
  <si>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年临朐县山旺镇基础设施提升项目</t>
    </r>
  </si>
  <si>
    <t>临朐县山旺镇人民政府</t>
  </si>
  <si>
    <t>齐家庄村（齐家庄自然村、王家庙村）、崔家河村（张家旺村、吴家庄村）、雷家崖头村、林家庄、张阁店村</t>
  </si>
  <si>
    <r>
      <rPr>
        <sz val="12"/>
        <rFont val="仿宋_GB2312"/>
        <charset val="0"/>
      </rPr>
      <t>1.</t>
    </r>
    <r>
      <rPr>
        <sz val="12"/>
        <rFont val="仿宋_GB2312"/>
        <charset val="134"/>
      </rPr>
      <t>齐家庄村：（齐家庄自然村、王家庙村）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齐家庄自然村：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水泥混凝土硬化道路，长</t>
    </r>
    <r>
      <rPr>
        <sz val="12"/>
        <rFont val="仿宋_GB2312"/>
        <charset val="0"/>
      </rPr>
      <t>1087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0.18</t>
    </r>
    <r>
      <rPr>
        <sz val="12"/>
        <rFont val="仿宋_GB2312"/>
        <charset val="134"/>
      </rPr>
      <t>米。其中：道路一：齐家庄村东道路：长</t>
    </r>
    <r>
      <rPr>
        <sz val="12"/>
        <rFont val="仿宋_GB2312"/>
        <charset val="0"/>
      </rPr>
      <t>132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米；道路二：刘王庄村东大街：长</t>
    </r>
    <r>
      <rPr>
        <sz val="12"/>
        <rFont val="仿宋_GB2312"/>
        <charset val="0"/>
      </rPr>
      <t>45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米、长</t>
    </r>
    <r>
      <rPr>
        <sz val="12"/>
        <rFont val="仿宋_GB2312"/>
        <charset val="0"/>
      </rPr>
      <t>44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米；道路三：刘王庄村东南道路长</t>
    </r>
    <r>
      <rPr>
        <sz val="12"/>
        <rFont val="仿宋_GB2312"/>
        <charset val="0"/>
      </rPr>
      <t>393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米；道路四：村南道路：长</t>
    </r>
    <r>
      <rPr>
        <sz val="12"/>
        <rFont val="仿宋_GB2312"/>
        <charset val="0"/>
      </rPr>
      <t>205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米；长</t>
    </r>
    <r>
      <rPr>
        <sz val="12"/>
        <rFont val="仿宋_GB2312"/>
        <charset val="0"/>
      </rPr>
      <t>268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2.2</t>
    </r>
    <r>
      <rPr>
        <sz val="12"/>
        <rFont val="仿宋_GB2312"/>
        <charset val="134"/>
      </rPr>
      <t>米；面积共</t>
    </r>
    <r>
      <rPr>
        <sz val="12"/>
        <rFont val="仿宋_GB2312"/>
        <charset val="0"/>
      </rPr>
      <t>2659.6</t>
    </r>
    <r>
      <rPr>
        <sz val="12"/>
        <rFont val="仿宋_GB2312"/>
        <charset val="134"/>
      </rPr>
      <t>平方米。王家庙村：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仿宋_GB2312"/>
        <charset val="0"/>
      </rPr>
      <t>1140</t>
    </r>
    <r>
      <rPr>
        <sz val="12"/>
        <rFont val="仿宋_GB2312"/>
        <charset val="134"/>
      </rPr>
      <t>米，厚</t>
    </r>
    <r>
      <rPr>
        <sz val="12"/>
        <rFont val="仿宋_GB2312"/>
        <charset val="0"/>
      </rPr>
      <t>0.18</t>
    </r>
    <r>
      <rPr>
        <sz val="12"/>
        <rFont val="仿宋_GB2312"/>
        <charset val="134"/>
      </rPr>
      <t>米道路，挖方</t>
    </r>
    <r>
      <rPr>
        <sz val="12"/>
        <rFont val="仿宋_GB2312"/>
        <charset val="0"/>
      </rPr>
      <t>199</t>
    </r>
    <r>
      <rPr>
        <sz val="12"/>
        <rFont val="仿宋_GB2312"/>
        <charset val="134"/>
      </rPr>
      <t>立方。其中：道路一长</t>
    </r>
    <r>
      <rPr>
        <sz val="12"/>
        <rFont val="仿宋_GB2312"/>
        <charset val="0"/>
      </rPr>
      <t>444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米，道路二长</t>
    </r>
    <r>
      <rPr>
        <sz val="12"/>
        <rFont val="仿宋_GB2312"/>
        <charset val="0"/>
      </rPr>
      <t>696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2.2</t>
    </r>
    <r>
      <rPr>
        <sz val="12"/>
        <rFont val="仿宋_GB2312"/>
        <charset val="134"/>
      </rPr>
      <t>米，面积共</t>
    </r>
    <r>
      <rPr>
        <sz val="12"/>
        <rFont val="仿宋_GB2312"/>
        <charset val="0"/>
      </rPr>
      <t>2641.2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 xml:space="preserve">
2.</t>
    </r>
    <r>
      <rPr>
        <sz val="12"/>
        <rFont val="仿宋_GB2312"/>
        <charset val="134"/>
      </rPr>
      <t>崔家河村（张家旺村、吴家庄村）：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张家旺村：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沥青混凝土铺设村内大街，厚度</t>
    </r>
    <r>
      <rPr>
        <sz val="12"/>
        <rFont val="仿宋_GB2312"/>
        <charset val="0"/>
      </rPr>
      <t>0.03</t>
    </r>
    <r>
      <rPr>
        <sz val="12"/>
        <rFont val="仿宋_GB2312"/>
        <charset val="134"/>
      </rPr>
      <t>米，其中道路</t>
    </r>
    <r>
      <rPr>
        <sz val="12"/>
        <rFont val="仿宋_GB2312"/>
        <charset val="0"/>
      </rPr>
      <t>A</t>
    </r>
    <r>
      <rPr>
        <sz val="12"/>
        <rFont val="仿宋_GB2312"/>
        <charset val="134"/>
      </rPr>
      <t>长度</t>
    </r>
    <r>
      <rPr>
        <sz val="12"/>
        <rFont val="仿宋_GB2312"/>
        <charset val="0"/>
      </rPr>
      <t>180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B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147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D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124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E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124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F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112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G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99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3.7</t>
    </r>
    <r>
      <rPr>
        <sz val="12"/>
        <rFont val="仿宋_GB2312"/>
        <charset val="134"/>
      </rPr>
      <t>米；厚度</t>
    </r>
    <r>
      <rPr>
        <sz val="12"/>
        <rFont val="仿宋_GB2312"/>
        <charset val="0"/>
      </rPr>
      <t>0.05</t>
    </r>
    <r>
      <rPr>
        <sz val="12"/>
        <rFont val="仿宋_GB2312"/>
        <charset val="134"/>
      </rPr>
      <t>米的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沥青混凝土铺设道路</t>
    </r>
    <r>
      <rPr>
        <sz val="12"/>
        <rFont val="仿宋_GB2312"/>
        <charset val="0"/>
      </rPr>
      <t>C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187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3.5</t>
    </r>
    <r>
      <rPr>
        <sz val="12"/>
        <rFont val="仿宋_GB2312"/>
        <charset val="134"/>
      </rPr>
      <t>米。面积共</t>
    </r>
    <r>
      <rPr>
        <sz val="12"/>
        <rFont val="仿宋_GB2312"/>
        <charset val="0"/>
      </rPr>
      <t>3303.3</t>
    </r>
    <r>
      <rPr>
        <sz val="12"/>
        <rFont val="仿宋_GB2312"/>
        <charset val="134"/>
      </rPr>
      <t>平方米；原路基挖补</t>
    </r>
    <r>
      <rPr>
        <sz val="12"/>
        <rFont val="仿宋_GB2312"/>
        <charset val="0"/>
      </rPr>
      <t>646</t>
    </r>
    <r>
      <rPr>
        <sz val="12"/>
        <rFont val="仿宋_GB2312"/>
        <charset val="134"/>
      </rPr>
      <t>平方。新建挡土墙</t>
    </r>
    <r>
      <rPr>
        <sz val="12"/>
        <rFont val="仿宋_GB2312"/>
        <charset val="0"/>
      </rPr>
      <t>89</t>
    </r>
    <r>
      <rPr>
        <sz val="12"/>
        <rFont val="仿宋_GB2312"/>
        <charset val="134"/>
      </rPr>
      <t>米，挡墙基础底宽</t>
    </r>
    <r>
      <rPr>
        <sz val="12"/>
        <rFont val="仿宋_GB2312"/>
        <charset val="0"/>
      </rPr>
      <t>0.44</t>
    </r>
    <r>
      <rPr>
        <sz val="12"/>
        <rFont val="仿宋_GB2312"/>
        <charset val="134"/>
      </rPr>
      <t>米、高</t>
    </r>
    <r>
      <rPr>
        <sz val="12"/>
        <rFont val="仿宋_GB2312"/>
        <charset val="0"/>
      </rPr>
      <t>0.1</t>
    </r>
    <r>
      <rPr>
        <sz val="12"/>
        <rFont val="仿宋_GB2312"/>
        <charset val="134"/>
      </rPr>
      <t>米，挡墙宽</t>
    </r>
    <r>
      <rPr>
        <sz val="12"/>
        <rFont val="仿宋_GB2312"/>
        <charset val="0"/>
      </rPr>
      <t>0.24</t>
    </r>
    <r>
      <rPr>
        <sz val="12"/>
        <rFont val="仿宋_GB2312"/>
        <charset val="134"/>
      </rPr>
      <t>米、高</t>
    </r>
    <r>
      <rPr>
        <sz val="12"/>
        <rFont val="仿宋_GB2312"/>
        <charset val="0"/>
      </rPr>
      <t>0.7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吴家庄村：（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）道路：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仿宋_GB2312"/>
        <charset val="0"/>
      </rPr>
      <t>400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米，厚</t>
    </r>
    <r>
      <rPr>
        <sz val="12"/>
        <rFont val="仿宋_GB2312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仿宋_GB2312"/>
        <charset val="0"/>
      </rPr>
      <t>1000</t>
    </r>
    <r>
      <rPr>
        <sz val="12"/>
        <rFont val="仿宋_GB2312"/>
        <charset val="134"/>
      </rPr>
      <t>平方米。（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）人居环境提升：砌筑长</t>
    </r>
    <r>
      <rPr>
        <sz val="12"/>
        <rFont val="仿宋_GB2312"/>
        <charset val="0"/>
      </rPr>
      <t>233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0.24</t>
    </r>
    <r>
      <rPr>
        <sz val="12"/>
        <rFont val="仿宋_GB2312"/>
        <charset val="134"/>
      </rPr>
      <t>米的挡土墙，用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红色透水砖铺设长度</t>
    </r>
    <r>
      <rPr>
        <sz val="12"/>
        <rFont val="仿宋_GB2312"/>
        <charset val="0"/>
      </rPr>
      <t>233</t>
    </r>
    <r>
      <rPr>
        <sz val="12"/>
        <rFont val="仿宋_GB2312"/>
        <charset val="134"/>
      </rPr>
      <t>米、宽度</t>
    </r>
    <r>
      <rPr>
        <sz val="12"/>
        <rFont val="仿宋_GB2312"/>
        <charset val="0"/>
      </rPr>
      <t>0.86</t>
    </r>
    <r>
      <rPr>
        <sz val="12"/>
        <rFont val="仿宋_GB2312"/>
        <charset val="134"/>
      </rPr>
      <t>米的人行道。（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）箱涵桥：新建箱涵桥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座，现浇钢筋混凝土箱涵结构，箱涵净宽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米，净高</t>
    </r>
    <r>
      <rPr>
        <sz val="12"/>
        <rFont val="仿宋_GB2312"/>
        <charset val="0"/>
      </rPr>
      <t>1.50</t>
    </r>
    <r>
      <rPr>
        <sz val="12"/>
        <rFont val="仿宋_GB2312"/>
        <charset val="134"/>
      </rPr>
      <t>米</t>
    </r>
    <r>
      <rPr>
        <sz val="12"/>
        <rFont val="仿宋_GB2312"/>
        <charset val="0"/>
      </rPr>
      <t>,</t>
    </r>
    <r>
      <rPr>
        <sz val="12"/>
        <rFont val="仿宋_GB2312"/>
        <charset val="134"/>
      </rPr>
      <t>斜长</t>
    </r>
    <r>
      <rPr>
        <sz val="12"/>
        <rFont val="仿宋_GB2312"/>
        <charset val="0"/>
      </rPr>
      <t>9.2</t>
    </r>
    <r>
      <rPr>
        <sz val="12"/>
        <rFont val="仿宋_GB2312"/>
        <charset val="134"/>
      </rPr>
      <t>米；上下游浆砌石喇叭口防护</t>
    </r>
    <r>
      <rPr>
        <sz val="12"/>
        <rFont val="仿宋_GB2312"/>
        <charset val="0"/>
      </rPr>
      <t>3.5</t>
    </r>
    <r>
      <rPr>
        <sz val="12"/>
        <rFont val="仿宋_GB2312"/>
        <charset val="134"/>
      </rPr>
      <t>米</t>
    </r>
    <r>
      <rPr>
        <sz val="12"/>
        <rFont val="仿宋_GB2312"/>
        <charset val="0"/>
      </rPr>
      <t>,</t>
    </r>
    <r>
      <rPr>
        <sz val="12"/>
        <rFont val="仿宋_GB2312"/>
        <charset val="134"/>
      </rPr>
      <t>河底浆砌石防护，厚度</t>
    </r>
    <r>
      <rPr>
        <sz val="12"/>
        <rFont val="仿宋_GB2312"/>
        <charset val="0"/>
      </rPr>
      <t>0.3</t>
    </r>
    <r>
      <rPr>
        <sz val="12"/>
        <rFont val="仿宋_GB2312"/>
        <charset val="134"/>
      </rPr>
      <t>米，出口石笼网防护，长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</t>
    </r>
    <r>
      <rPr>
        <sz val="12"/>
        <rFont val="仿宋_GB2312"/>
        <charset val="0"/>
      </rPr>
      <t>,</t>
    </r>
    <r>
      <rPr>
        <sz val="12"/>
        <rFont val="仿宋_GB2312"/>
        <charset val="134"/>
      </rPr>
      <t>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米，厚</t>
    </r>
    <r>
      <rPr>
        <sz val="12"/>
        <rFont val="仿宋_GB2312"/>
        <charset val="0"/>
      </rPr>
      <t>0.3</t>
    </r>
    <r>
      <rPr>
        <sz val="12"/>
        <rFont val="仿宋_GB2312"/>
        <charset val="134"/>
      </rPr>
      <t>米</t>
    </r>
    <r>
      <rPr>
        <sz val="12"/>
        <rFont val="仿宋_GB2312"/>
        <charset val="0"/>
      </rPr>
      <t>;</t>
    </r>
    <r>
      <rPr>
        <sz val="12"/>
        <rFont val="仿宋_GB2312"/>
        <charset val="134"/>
      </rPr>
      <t>桥面两侧各安装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米镀锌波形护栏；新建道路</t>
    </r>
    <r>
      <rPr>
        <sz val="12"/>
        <rFont val="仿宋_GB2312"/>
        <charset val="0"/>
      </rPr>
      <t>40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3.5</t>
    </r>
    <r>
      <rPr>
        <sz val="12"/>
        <rFont val="仿宋_GB2312"/>
        <charset val="134"/>
      </rPr>
      <t>米，面积</t>
    </r>
    <r>
      <rPr>
        <sz val="12"/>
        <rFont val="仿宋_GB2312"/>
        <charset val="0"/>
      </rPr>
      <t>140</t>
    </r>
    <r>
      <rPr>
        <sz val="12"/>
        <rFont val="仿宋_GB2312"/>
        <charset val="134"/>
      </rPr>
      <t>平方米</t>
    </r>
    <r>
      <rPr>
        <sz val="12"/>
        <rFont val="仿宋_GB2312"/>
        <charset val="0"/>
      </rPr>
      <t>,C25</t>
    </r>
    <r>
      <rPr>
        <sz val="12"/>
        <rFont val="仿宋_GB2312"/>
        <charset val="134"/>
      </rPr>
      <t>混凝土路面厚</t>
    </r>
    <r>
      <rPr>
        <sz val="12"/>
        <rFont val="仿宋_GB2312"/>
        <charset val="0"/>
      </rPr>
      <t>0.18</t>
    </r>
    <r>
      <rPr>
        <sz val="12"/>
        <rFont val="仿宋_GB2312"/>
        <charset val="134"/>
      </rPr>
      <t>米，路面增设雨水箅子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块。</t>
    </r>
    <r>
      <rPr>
        <sz val="12"/>
        <rFont val="仿宋_GB2312"/>
        <charset val="0"/>
      </rPr>
      <t xml:space="preserve">
3.</t>
    </r>
    <r>
      <rPr>
        <sz val="12"/>
        <rFont val="仿宋_GB2312"/>
        <charset val="134"/>
      </rPr>
      <t>雷家崖头：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仿宋_GB2312"/>
        <charset val="0"/>
      </rPr>
      <t>825</t>
    </r>
    <r>
      <rPr>
        <sz val="12"/>
        <rFont val="仿宋_GB2312"/>
        <charset val="134"/>
      </rPr>
      <t>米、厚</t>
    </r>
    <r>
      <rPr>
        <sz val="12"/>
        <rFont val="仿宋_GB2312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仿宋_GB2312"/>
        <charset val="0"/>
      </rPr>
      <t>2352.2</t>
    </r>
    <r>
      <rPr>
        <sz val="12"/>
        <rFont val="仿宋_GB2312"/>
        <charset val="134"/>
      </rPr>
      <t>平方米。其中，道路一长</t>
    </r>
    <r>
      <rPr>
        <sz val="12"/>
        <rFont val="仿宋_GB2312"/>
        <charset val="0"/>
      </rPr>
      <t>211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米；道路二长</t>
    </r>
    <r>
      <rPr>
        <sz val="12"/>
        <rFont val="仿宋_GB2312"/>
        <charset val="0"/>
      </rPr>
      <t>383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2.8</t>
    </r>
    <r>
      <rPr>
        <sz val="12"/>
        <rFont val="仿宋_GB2312"/>
        <charset val="134"/>
      </rPr>
      <t>米；道路三长</t>
    </r>
    <r>
      <rPr>
        <sz val="12"/>
        <rFont val="仿宋_GB2312"/>
        <charset val="0"/>
      </rPr>
      <t>231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2.8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
4.</t>
    </r>
    <r>
      <rPr>
        <sz val="12"/>
        <rFont val="仿宋_GB2312"/>
        <charset val="134"/>
      </rPr>
      <t>林家庄村：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仿宋_GB2312"/>
        <charset val="0"/>
      </rPr>
      <t>592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米厚</t>
    </r>
    <r>
      <rPr>
        <sz val="12"/>
        <rFont val="仿宋_GB2312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仿宋_GB2312"/>
        <charset val="0"/>
      </rPr>
      <t>1776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 xml:space="preserve">
5.</t>
    </r>
    <r>
      <rPr>
        <sz val="12"/>
        <rFont val="仿宋_GB2312"/>
        <charset val="134"/>
      </rPr>
      <t>张阁店村：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仿宋_GB2312"/>
        <charset val="0"/>
      </rPr>
      <t>685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3.2</t>
    </r>
    <r>
      <rPr>
        <sz val="12"/>
        <rFont val="仿宋_GB2312"/>
        <charset val="134"/>
      </rPr>
      <t>米、厚</t>
    </r>
    <r>
      <rPr>
        <sz val="12"/>
        <rFont val="仿宋_GB2312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仿宋_GB2312"/>
        <charset val="0"/>
      </rPr>
      <t>2192</t>
    </r>
    <r>
      <rPr>
        <sz val="12"/>
        <rFont val="仿宋_GB2312"/>
        <charset val="134"/>
      </rPr>
      <t>平方米，路肩</t>
    </r>
    <r>
      <rPr>
        <sz val="12"/>
        <rFont val="仿宋_GB2312"/>
        <charset val="0"/>
      </rPr>
      <t>1370</t>
    </r>
    <r>
      <rPr>
        <sz val="12"/>
        <rFont val="仿宋_GB2312"/>
        <charset val="134"/>
      </rPr>
      <t>米。</t>
    </r>
  </si>
  <si>
    <t>通过投资162.833836万元实施衔接资金项目，建成水泥混凝土路12621平方米、沥青混凝土路3303.3平方米、新建桥一座，达到实现惠及项目相关村1380户4415人，其中帮扶户49户95人；改善村内基础设施及人居环境，改善村民出行和生产生活条件，村民幸福指数及满意度95%以上的目标。</t>
  </si>
  <si>
    <t>能够解决1380户4415名群众生产生活道路通行不畅问题，受益帮扶对象49户95人。通过基础设施的提升，提高本村群众的生活质量，改善人居环境。</t>
  </si>
  <si>
    <t>1.齐家庄村：（齐家庄自然村、王家庙村）
齐家庄自然村：C25水泥混凝土硬化道路，长1087米，厚度0.18米。其中：道路一：齐家庄村东道路：长132米、宽2.5米；道路二：刘王庄村东大街：长45米、宽3米、长44米、宽2.5米；道路三：刘王庄村东南道路长393米、宽2.5米；道路四：村南道路：长205米、宽2.5米；长268米、宽2.2米；面积共2659.6平方米。王家庙村：C25水泥混凝土硬化长1140米，厚0.18米道路，挖方199立方。其中：道路一长444米、宽2.5米，道路二长696米、宽2.2米，面积共2641.2平方米。
2.崔家河村（张家旺村、吴家庄村）：
张家旺村：AC-10沥青混凝土铺设村内大街，厚度0.03米，其中道路A长度180米、宽3.5米，道路B长147米、宽3.5米，道路D长124米、宽3.5米，道路E长124米、宽3米，道路F长112米、宽3.5米，道路G长99米、宽3.7米；厚度0.05米的AC-10沥青混凝土铺设道路C长187米、宽3.5米。面积共3303.3平方米；原路基挖补646平方。新建挡土墙84.5米，挡墙基础底宽0.44米、高0.1米，挡墙宽0.24米、高0.7米。
吴家庄村：（1）道路：C25水泥混凝土硬化长400米、宽2.5米，厚0.18米道路，面积1000平方米。（2）人居环境提升：砌筑长218米、宽0.24米的挡土墙，用5cm红色透水砖铺设长度200米、宽度0.86米的人行道。（3）箱涵桥：新建箱涵桥1座，现浇钢筋混凝土箱涵结构，箱涵净宽2米，净高1.50米,斜长9.2米；上下游浆砌石喇叭口防护3.5米,河底浆砌石防护，厚度0.3米，出口石笼网防护，长3米,宽4米，厚0.3米;桥面两侧各安装18米镀锌波形护栏；新建道路40米，宽3.5米，面积140平方米,C25混凝土路面厚0.18米，路面增设雨水箅子5块。
3.雷家崖头：C25水泥混凝土硬化长825米、厚0.18米道路，面积2352.2平方米。其中，道路一长211米、宽3米；道路二长383米、宽2.8米；道路三长231米，宽2.8米。
4.林家庄村：C25水泥混凝土硬化长592米宽3米厚0.18米道路，面积1776平方米。
5.张阁店村：C25水泥混凝土硬化长685米、宽3.2米、厚0.18米道路，面积2192平方米，路肩1370米。</t>
  </si>
  <si>
    <t>项目总投资162.833836万元，总投资报账支出130万元，其中衔接资金投入130万元，衔接资金报账支出130万元。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</si>
  <si>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年临朐县沂山风景区基础设施提升项目</t>
    </r>
  </si>
  <si>
    <t>郭家砚峪、伏峪、前唐家河、小关村</t>
  </si>
  <si>
    <t>1.在郭家砚峪村内南北大街新建AC-13沥青混凝土道路长516米，宽4-6米，厚度4厘米，C25混凝土挖补200平方米，厚18厘米，DN110污水波纹管389米；
2.在伏峪村东西主干道新建AC-13沥青混凝土道路长911.5米，宽5-8米，厚4厘米，C25砼挖补200平方米，厚18厘米；    
3.在前唐家河村新建C25水泥混凝土道路A全长283.72米，宽3.5米，道路B，长89.8米，均宽3.5米，道路C，长153.3米，均宽3.5米，道路D1，长50.7米，均宽4.0米、D2长118.5米，均宽2-5米，厚度18厘米；拆除老路面450平方；
4.在小关村内大街新建C25水泥混凝土硬化3条，A长74.2米，均宽5米；B长74.7米，均宽5米；道路D长130.2米，均宽4.0米，厚度18厘米。新铺设排水沟盖板1180米，老路面挖补用C25混凝土修复547.5平方，厚18厘米，安装不带杆路灯70盏。</t>
  </si>
  <si>
    <t>通过投资125.30193万元实施衔接资金项目，铺设道路沥青罩面1300米、建成水泥硬化道路长800m、安装路灯50盏、铺设盖板1000米以上，实现大幅提升村内的整体风貌和基础设施建设水平、进一步改善人居环境、实现惠及伏峪等4个项目村等2002户7002人（其中帮扶户85户174人）、的生产生活条件，村民和帮扶对象满意度95%以上、全面推进乡村振兴建设的目标。</t>
  </si>
  <si>
    <t>能够解决伏峪等4个项目村2002户7002名群众生产生活道路通行不畅问题，受益帮扶对象85户174人。通过基础设施的提升，提高本村群众的生活质量，改善人居环境。</t>
  </si>
  <si>
    <r>
      <rPr>
        <sz val="12"/>
        <rFont val="仿宋_GB2312"/>
        <charset val="134"/>
      </rPr>
      <t>1.在郭家砚峪村内南北大街新建道路A.长408.75米，宽6米、B，长106.55米，宽4米：18cmC25混凝土破损路面修补200m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；新建18cmC25混凝土路面371m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；原排水沟维修517.5米；4cmAC-13沥青混凝土道路面积共计2912m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。D300钢筋混凝土2级管26米；DN110塑料管389米；
2.伏峪村新建AC-13沥青混凝土道路长907.2米，均宽5.23米,厚4厘米。共计4741.80m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.C25砼挖补200平方米，厚18厘米。
3.道路A全长283.72米，宽3.5米：拆除18cmC25混凝土破损路面993m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；新建18cmC25混凝土路面993m2；DN110塑料管12米；
道路B，长89.8米，均宽3.5米：新建18cmC25混凝土路面332.50m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
道路C，长153.3米，均宽3.5米；道路E，长14.6米，均宽3.0米：18cmC25混凝土破损路面12m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；新建18cmC25混凝土路面561.15m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。
道路D，长50.7米，均宽4.0米、长118.5米，均宽2-5米：拆除18cmC25混凝土破损路面369.73m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；新建18cmC25混凝土路面695.73m2；新建12cmC25混凝土路面51m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 xml:space="preserve">
4.在小关村内新建C25混凝土道路A长74.2米，均宽5米；B长74.7米，均宽5米；D长131.9米，均宽4.23米：新建18cmC25混凝土路面1303.16m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；盖板993米，砼挖补18cmC25混凝土路面547.54m2；原排水沟维修300米；路灯安装70盏。</t>
    </r>
  </si>
  <si>
    <t>项目总投资121.54594万元，总投资报账支出117.899562万元，其中衔接资金投入120万元，衔接资金报账支出117.899562万元。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</si>
  <si>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年临朐县龙山基础设施提升项目</t>
    </r>
  </si>
  <si>
    <t>十字路村、小河圈村</t>
  </si>
  <si>
    <r>
      <rPr>
        <sz val="12"/>
        <rFont val="仿宋_GB2312"/>
        <charset val="134"/>
      </rPr>
      <t>排涝沟：十字路口村北至高速桥东</t>
    </r>
    <r>
      <rPr>
        <sz val="12"/>
        <rFont val="仿宋_GB2312"/>
        <charset val="0"/>
      </rPr>
      <t>835</t>
    </r>
    <r>
      <rPr>
        <sz val="12"/>
        <rFont val="仿宋_GB2312"/>
        <charset val="134"/>
      </rPr>
      <t>米，两岸主要是宾格石笼护砌。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小河圈：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细粒式沥青混凝土硬化村大街两条，分别为长</t>
    </r>
    <r>
      <rPr>
        <sz val="12"/>
        <rFont val="仿宋_GB2312"/>
        <charset val="0"/>
      </rPr>
      <t>209.62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仿宋_GB2312"/>
        <charset val="0"/>
      </rPr>
      <t>110.73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仿宋_GB2312"/>
        <charset val="0"/>
      </rPr>
      <t>110.64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仿宋_GB2312"/>
        <charset val="0"/>
      </rPr>
      <t>110.86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仿宋_GB2312"/>
        <charset val="0"/>
      </rPr>
      <t>117.72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仿宋_GB2312"/>
        <charset val="0"/>
      </rPr>
      <t>73.58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4.5</t>
    </r>
    <r>
      <rPr>
        <sz val="12"/>
        <rFont val="仿宋_GB2312"/>
        <charset val="134"/>
      </rPr>
      <t>米，面积</t>
    </r>
    <r>
      <rPr>
        <sz val="12"/>
        <rFont val="仿宋_GB2312"/>
        <charset val="0"/>
      </rPr>
      <t>3299.175</t>
    </r>
    <r>
      <rPr>
        <sz val="12"/>
        <rFont val="仿宋_GB2312"/>
        <charset val="134"/>
      </rPr>
      <t>平方米，厚度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十字路村：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细粒式沥青混凝土硬化南北村内大街，分别为长</t>
    </r>
    <r>
      <rPr>
        <sz val="12"/>
        <rFont val="仿宋_GB2312"/>
        <charset val="0"/>
      </rPr>
      <t>299.99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仿宋_GB2312"/>
        <charset val="0"/>
      </rPr>
      <t>226.53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4.5</t>
    </r>
    <r>
      <rPr>
        <sz val="12"/>
        <rFont val="仿宋_GB2312"/>
        <charset val="134"/>
      </rPr>
      <t>米，面积</t>
    </r>
    <r>
      <rPr>
        <sz val="12"/>
        <rFont val="仿宋_GB2312"/>
        <charset val="0"/>
      </rPr>
      <t>2369.34</t>
    </r>
    <r>
      <rPr>
        <sz val="12"/>
        <rFont val="仿宋_GB2312"/>
        <charset val="134"/>
      </rPr>
      <t>平方米，厚度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。</t>
    </r>
  </si>
  <si>
    <t>通过投资127.130725万元实施衔接资金项目，修建排涝沟835米、道路硬化1256米，实现惠及十字路村、小河圈村等2村979户3439人（其中帮扶对象30户67人，监测户2户4人），提升排水防涝设施、街巷道路，村民和帮扶对象满意度95%以上，全面推进乡村振兴建设的目标。</t>
  </si>
  <si>
    <t>减少了十字路村、小河圈村等2村979户3439人（其中帮扶对象30户67人，监测户2户4人），群众受洪涝灾害导致农业生产带来的损失。通过基础设施的提升，保障群众财产安全，提高了群众满意度。</t>
  </si>
  <si>
    <t>是。其中排涝沟：十字路口村北至高速桥东835米，两岸主要是宾格石笼护砌。
小河圈村道路工程：AC-10细粒式沥青混凝土硬化村大街两条，分别为长209.62米、宽4.5米，长110.73米、宽4.5米，长110.64米、宽4.5米，长110.86米、宽4.5米，长117.72米、宽4.5米，长73.58米、宽4.5米，面积3310.03平方米（含交通道口），厚度5cm。
十字路村道路工程：AC-10细粒式沥青混凝土硬化南北村内大街，分别为长299.99米、宽4.5米，长226.53米、宽4.5米，面积2373.35平方米（含交通道口），厚度5cm。</t>
  </si>
  <si>
    <t>项目总投资127.130725万元，总投资报账支出120万元，其中衔接资金投入120万元，衔接资金报账支出120万元。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</si>
  <si>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年临朐县嵩山基础建设提升项目</t>
    </r>
  </si>
  <si>
    <t>临朐县嵩山生态旅游发展服务中心</t>
  </si>
  <si>
    <t>朱家坡、水沟、青石崖、西井、铜峪</t>
  </si>
  <si>
    <r>
      <rPr>
        <sz val="12"/>
        <rFont val="仿宋_GB2312"/>
        <charset val="134"/>
      </rPr>
      <t>①朱家坡村：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仿宋_GB2312"/>
        <charset val="0"/>
      </rPr>
      <t>190.79</t>
    </r>
    <r>
      <rPr>
        <sz val="12"/>
        <rFont val="仿宋_GB2312"/>
        <charset val="134"/>
      </rPr>
      <t>米，均宽</t>
    </r>
    <r>
      <rPr>
        <sz val="12"/>
        <rFont val="仿宋_GB2312"/>
        <charset val="0"/>
      </rPr>
      <t>2.16</t>
    </r>
    <r>
      <rPr>
        <sz val="12"/>
        <rFont val="仿宋_GB2312"/>
        <charset val="134"/>
      </rPr>
      <t>米），水泥混凝土</t>
    </r>
    <r>
      <rPr>
        <sz val="12"/>
        <rFont val="仿宋_GB2312"/>
        <charset val="0"/>
      </rPr>
      <t>:C25</t>
    </r>
    <r>
      <rPr>
        <sz val="12"/>
        <rFont val="仿宋_GB2312"/>
        <charset val="134"/>
      </rPr>
      <t>商品混凝土，厚度</t>
    </r>
    <r>
      <rPr>
        <sz val="12"/>
        <rFont val="仿宋_GB2312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412.78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仿宋_GB2312"/>
        <charset val="0"/>
      </rPr>
      <t>17.4</t>
    </r>
    <r>
      <rPr>
        <sz val="12"/>
        <rFont val="仿宋_GB2312"/>
        <charset val="134"/>
      </rPr>
      <t>米，均宽</t>
    </r>
    <r>
      <rPr>
        <sz val="12"/>
        <rFont val="仿宋_GB2312"/>
        <charset val="0"/>
      </rPr>
      <t>3.5</t>
    </r>
    <r>
      <rPr>
        <sz val="12"/>
        <rFont val="仿宋_GB2312"/>
        <charset val="134"/>
      </rPr>
      <t>米），水泥混凝土</t>
    </r>
    <r>
      <rPr>
        <sz val="12"/>
        <rFont val="仿宋_GB2312"/>
        <charset val="0"/>
      </rPr>
      <t>:C25</t>
    </r>
    <r>
      <rPr>
        <sz val="12"/>
        <rFont val="仿宋_GB2312"/>
        <charset val="134"/>
      </rPr>
      <t>商品混凝土，厚度</t>
    </r>
    <r>
      <rPr>
        <sz val="12"/>
        <rFont val="仿宋_GB2312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60.88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号新建</t>
    </r>
    <r>
      <rPr>
        <sz val="12"/>
        <rFont val="仿宋_GB2312"/>
        <charset val="0"/>
      </rPr>
      <t>7*3.5</t>
    </r>
    <r>
      <rPr>
        <sz val="12"/>
        <rFont val="仿宋_GB2312"/>
        <charset val="134"/>
      </rPr>
      <t>米板桥；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号河道砌墙浆砌块料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</t>
    </r>
    <r>
      <rPr>
        <sz val="12"/>
        <rFont val="仿宋_GB2312"/>
        <charset val="0"/>
      </rPr>
      <t xml:space="preserve">101.15 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号新建停车场水泥混凝土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仿宋_GB2312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1056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②下庄村：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仿宋_GB2312"/>
        <charset val="0"/>
      </rPr>
      <t>493.61</t>
    </r>
    <r>
      <rPr>
        <sz val="12"/>
        <rFont val="仿宋_GB2312"/>
        <charset val="134"/>
      </rPr>
      <t>米，均宽</t>
    </r>
    <r>
      <rPr>
        <sz val="12"/>
        <rFont val="仿宋_GB2312"/>
        <charset val="0"/>
      </rPr>
      <t>2.2</t>
    </r>
    <r>
      <rPr>
        <sz val="12"/>
        <rFont val="仿宋_GB2312"/>
        <charset val="134"/>
      </rPr>
      <t>米）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水泥混凝土，厚度</t>
    </r>
    <r>
      <rPr>
        <sz val="12"/>
        <rFont val="仿宋_GB2312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 xml:space="preserve">1085.94 </t>
    </r>
    <r>
      <rPr>
        <sz val="12"/>
        <rFont val="仿宋_GB2312"/>
        <charset val="134"/>
      </rPr>
      <t>平方米；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仿宋_GB2312"/>
        <charset val="0"/>
      </rPr>
      <t>165.18</t>
    </r>
    <r>
      <rPr>
        <sz val="12"/>
        <rFont val="仿宋_GB2312"/>
        <charset val="134"/>
      </rPr>
      <t>米，均宽</t>
    </r>
    <r>
      <rPr>
        <sz val="12"/>
        <rFont val="仿宋_GB2312"/>
        <charset val="0"/>
      </rPr>
      <t>2.2</t>
    </r>
    <r>
      <rPr>
        <sz val="12"/>
        <rFont val="仿宋_GB2312"/>
        <charset val="134"/>
      </rPr>
      <t>米）</t>
    </r>
    <r>
      <rPr>
        <sz val="12"/>
        <rFont val="仿宋_GB2312"/>
        <charset val="0"/>
      </rPr>
      <t xml:space="preserve"> </t>
    </r>
    <r>
      <rPr>
        <sz val="12"/>
        <rFont val="仿宋_GB2312"/>
        <charset val="134"/>
      </rPr>
      <t>厚度</t>
    </r>
    <r>
      <rPr>
        <sz val="12"/>
        <rFont val="仿宋_GB2312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363.4</t>
    </r>
    <r>
      <rPr>
        <sz val="12"/>
        <rFont val="仿宋_GB2312"/>
        <charset val="134"/>
      </rPr>
      <t>平方米；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号路（长</t>
    </r>
    <r>
      <rPr>
        <sz val="12"/>
        <rFont val="仿宋_GB2312"/>
        <charset val="0"/>
      </rPr>
      <t>367.55</t>
    </r>
    <r>
      <rPr>
        <sz val="12"/>
        <rFont val="仿宋_GB2312"/>
        <charset val="134"/>
      </rPr>
      <t>米，均宽</t>
    </r>
    <r>
      <rPr>
        <sz val="12"/>
        <rFont val="仿宋_GB2312"/>
        <charset val="0"/>
      </rPr>
      <t>2.2</t>
    </r>
    <r>
      <rPr>
        <sz val="12"/>
        <rFont val="仿宋_GB2312"/>
        <charset val="134"/>
      </rPr>
      <t>米）厚度</t>
    </r>
    <r>
      <rPr>
        <sz val="12"/>
        <rFont val="仿宋_GB2312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808.61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③青石崖村：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仿宋_GB2312"/>
        <charset val="0"/>
      </rPr>
      <t>390.28</t>
    </r>
    <r>
      <rPr>
        <sz val="12"/>
        <rFont val="仿宋_GB2312"/>
        <charset val="134"/>
      </rPr>
      <t>米，均宽</t>
    </r>
    <r>
      <rPr>
        <sz val="12"/>
        <rFont val="仿宋_GB2312"/>
        <charset val="0"/>
      </rPr>
      <t>3.39</t>
    </r>
    <r>
      <rPr>
        <sz val="12"/>
        <rFont val="仿宋_GB2312"/>
        <charset val="134"/>
      </rPr>
      <t>米），破损路面修补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仿宋_GB2312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121.31</t>
    </r>
    <r>
      <rPr>
        <sz val="12"/>
        <rFont val="仿宋_GB2312"/>
        <charset val="134"/>
      </rPr>
      <t>平方米，沥青混凝土类</t>
    </r>
    <r>
      <rPr>
        <sz val="12"/>
        <rFont val="仿宋_GB2312"/>
        <charset val="0"/>
      </rPr>
      <t>:AC-13</t>
    </r>
    <r>
      <rPr>
        <sz val="12"/>
        <rFont val="仿宋_GB2312"/>
        <charset val="134"/>
      </rPr>
      <t>，含透层</t>
    </r>
    <r>
      <rPr>
        <sz val="12"/>
        <rFont val="仿宋_GB2312"/>
        <charset val="0"/>
      </rPr>
      <t>.</t>
    </r>
    <r>
      <rPr>
        <sz val="12"/>
        <rFont val="仿宋_GB2312"/>
        <charset val="134"/>
      </rPr>
      <t>厚度</t>
    </r>
    <r>
      <rPr>
        <sz val="12"/>
        <rFont val="仿宋_GB2312"/>
        <charset val="0"/>
      </rPr>
      <t>:4cm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1324.37</t>
    </r>
    <r>
      <rPr>
        <sz val="12"/>
        <rFont val="仿宋_GB2312"/>
        <charset val="134"/>
      </rPr>
      <t>平方米；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仿宋_GB2312"/>
        <charset val="0"/>
      </rPr>
      <t>411.84</t>
    </r>
    <r>
      <rPr>
        <sz val="12"/>
        <rFont val="仿宋_GB2312"/>
        <charset val="134"/>
      </rPr>
      <t>米，均宽</t>
    </r>
    <r>
      <rPr>
        <sz val="12"/>
        <rFont val="仿宋_GB2312"/>
        <charset val="0"/>
      </rPr>
      <t>3.21</t>
    </r>
    <r>
      <rPr>
        <sz val="12"/>
        <rFont val="仿宋_GB2312"/>
        <charset val="134"/>
      </rPr>
      <t>米）</t>
    </r>
    <r>
      <rPr>
        <sz val="12"/>
        <rFont val="仿宋_GB2312"/>
        <charset val="0"/>
      </rPr>
      <t xml:space="preserve"> </t>
    </r>
    <r>
      <rPr>
        <sz val="12"/>
        <rFont val="仿宋_GB2312"/>
        <charset val="134"/>
      </rPr>
      <t>破损路面修补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仿宋_GB2312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143.3</t>
    </r>
    <r>
      <rPr>
        <sz val="12"/>
        <rFont val="仿宋_GB2312"/>
        <charset val="134"/>
      </rPr>
      <t>平方米，沥青混凝土类</t>
    </r>
    <r>
      <rPr>
        <sz val="12"/>
        <rFont val="仿宋_GB2312"/>
        <charset val="0"/>
      </rPr>
      <t>:AC-13</t>
    </r>
    <r>
      <rPr>
        <sz val="12"/>
        <rFont val="仿宋_GB2312"/>
        <charset val="134"/>
      </rPr>
      <t>，含透层</t>
    </r>
    <r>
      <rPr>
        <sz val="12"/>
        <rFont val="仿宋_GB2312"/>
        <charset val="0"/>
      </rPr>
      <t>.</t>
    </r>
    <r>
      <rPr>
        <sz val="12"/>
        <rFont val="仿宋_GB2312"/>
        <charset val="134"/>
      </rPr>
      <t>厚度</t>
    </r>
    <r>
      <rPr>
        <sz val="12"/>
        <rFont val="仿宋_GB2312"/>
        <charset val="0"/>
      </rPr>
      <t>:4cm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1321.38</t>
    </r>
    <r>
      <rPr>
        <sz val="12"/>
        <rFont val="仿宋_GB2312"/>
        <charset val="134"/>
      </rPr>
      <t>平方米；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号路（长</t>
    </r>
    <r>
      <rPr>
        <sz val="12"/>
        <rFont val="仿宋_GB2312"/>
        <charset val="0"/>
      </rPr>
      <t>212.42</t>
    </r>
    <r>
      <rPr>
        <sz val="12"/>
        <rFont val="仿宋_GB2312"/>
        <charset val="134"/>
      </rPr>
      <t>米，均宽</t>
    </r>
    <r>
      <rPr>
        <sz val="12"/>
        <rFont val="仿宋_GB2312"/>
        <charset val="0"/>
      </rPr>
      <t>5.62</t>
    </r>
    <r>
      <rPr>
        <sz val="12"/>
        <rFont val="仿宋_GB2312"/>
        <charset val="134"/>
      </rPr>
      <t>米）破损路面修补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仿宋_GB2312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110.89</t>
    </r>
    <r>
      <rPr>
        <sz val="12"/>
        <rFont val="仿宋_GB2312"/>
        <charset val="134"/>
      </rPr>
      <t>平方米，沥青混凝土类</t>
    </r>
    <r>
      <rPr>
        <sz val="12"/>
        <rFont val="仿宋_GB2312"/>
        <charset val="0"/>
      </rPr>
      <t>:AC-13</t>
    </r>
    <r>
      <rPr>
        <sz val="12"/>
        <rFont val="仿宋_GB2312"/>
        <charset val="134"/>
      </rPr>
      <t>，含透层</t>
    </r>
    <r>
      <rPr>
        <sz val="12"/>
        <rFont val="仿宋_GB2312"/>
        <charset val="0"/>
      </rPr>
      <t>.</t>
    </r>
    <r>
      <rPr>
        <sz val="12"/>
        <rFont val="仿宋_GB2312"/>
        <charset val="134"/>
      </rPr>
      <t>厚度</t>
    </r>
    <r>
      <rPr>
        <sz val="12"/>
        <rFont val="仿宋_GB2312"/>
        <charset val="0"/>
      </rPr>
      <t>:4cm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1194.22</t>
    </r>
    <r>
      <rPr>
        <sz val="12"/>
        <rFont val="仿宋_GB2312"/>
        <charset val="134"/>
      </rPr>
      <t>平方米；石墙，浆砌块料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</t>
    </r>
    <r>
      <rPr>
        <sz val="12"/>
        <rFont val="仿宋_GB2312"/>
        <charset val="0"/>
      </rPr>
      <t>93</t>
    </r>
    <r>
      <rPr>
        <sz val="12"/>
        <rFont val="仿宋_GB2312"/>
        <charset val="134"/>
      </rPr>
      <t>立方米。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④崔木村：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仿宋_GB2312"/>
        <charset val="0"/>
      </rPr>
      <t>424.32</t>
    </r>
    <r>
      <rPr>
        <sz val="12"/>
        <rFont val="仿宋_GB2312"/>
        <charset val="134"/>
      </rPr>
      <t>米，均宽</t>
    </r>
    <r>
      <rPr>
        <sz val="12"/>
        <rFont val="仿宋_GB2312"/>
        <charset val="0"/>
      </rPr>
      <t>6.11</t>
    </r>
    <r>
      <rPr>
        <sz val="12"/>
        <rFont val="仿宋_GB2312"/>
        <charset val="134"/>
      </rPr>
      <t>米）沥青混凝土种类</t>
    </r>
    <r>
      <rPr>
        <sz val="12"/>
        <rFont val="仿宋_GB2312"/>
        <charset val="0"/>
      </rPr>
      <t>:AC-13</t>
    </r>
    <r>
      <rPr>
        <sz val="12"/>
        <rFont val="仿宋_GB2312"/>
        <charset val="134"/>
      </rPr>
      <t>，含透层，厚度</t>
    </r>
    <r>
      <rPr>
        <sz val="12"/>
        <rFont val="仿宋_GB2312"/>
        <charset val="0"/>
      </rPr>
      <t>:4c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2593.47</t>
    </r>
    <r>
      <rPr>
        <sz val="12"/>
        <rFont val="仿宋_GB2312"/>
        <charset val="134"/>
      </rPr>
      <t>平方米；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仿宋_GB2312"/>
        <charset val="0"/>
      </rPr>
      <t>572.76</t>
    </r>
    <r>
      <rPr>
        <sz val="12"/>
        <rFont val="仿宋_GB2312"/>
        <charset val="134"/>
      </rPr>
      <t>米，均宽</t>
    </r>
    <r>
      <rPr>
        <sz val="12"/>
        <rFont val="仿宋_GB2312"/>
        <charset val="0"/>
      </rPr>
      <t>3.19</t>
    </r>
    <r>
      <rPr>
        <sz val="12"/>
        <rFont val="仿宋_GB2312"/>
        <charset val="134"/>
      </rPr>
      <t>米）沥青混凝土种类</t>
    </r>
    <r>
      <rPr>
        <sz val="12"/>
        <rFont val="仿宋_GB2312"/>
        <charset val="0"/>
      </rPr>
      <t>:AC-13</t>
    </r>
    <r>
      <rPr>
        <sz val="12"/>
        <rFont val="仿宋_GB2312"/>
        <charset val="134"/>
      </rPr>
      <t>，含透层，厚度</t>
    </r>
    <r>
      <rPr>
        <sz val="12"/>
        <rFont val="仿宋_GB2312"/>
        <charset val="0"/>
      </rPr>
      <t xml:space="preserve">:4cm
</t>
    </r>
    <r>
      <rPr>
        <sz val="12"/>
        <rFont val="仿宋_GB2312"/>
        <charset val="134"/>
      </rPr>
      <t>共计</t>
    </r>
    <r>
      <rPr>
        <sz val="12"/>
        <rFont val="仿宋_GB2312"/>
        <charset val="0"/>
      </rPr>
      <t>1825.52</t>
    </r>
    <r>
      <rPr>
        <sz val="12"/>
        <rFont val="仿宋_GB2312"/>
        <charset val="134"/>
      </rPr>
      <t>平方米；</t>
    </r>
    <r>
      <rPr>
        <sz val="12"/>
        <rFont val="仿宋_GB2312"/>
        <charset val="0"/>
      </rPr>
      <t>3号路（长489.71米，均宽4.10米）沥青混凝土种类:AC-13，含透层，厚度:4cm，共计2006.83 平方米，石墙 45立方米。
⑤马家溜村：1号路（长45.56米，均宽4.10米）沥青混凝土AC-13，含透层，厚度:4cm；2号路（长469.09米，均宽3.39米）沥青混凝土AC-13，含透层，厚度:4cm；3号路（长80.29米，均宽3.49米）沥青混凝土AC-13，含透层，厚度:4cm；一般路灯10盏。</t>
    </r>
  </si>
  <si>
    <r>
      <rPr>
        <sz val="12"/>
        <rFont val="仿宋_GB2312"/>
        <charset val="134"/>
      </rPr>
      <t>通过投资128.815217万元实施衔接资金项目，建成沥青混凝土道路约3096.27m，水泥混凝土道路约1234.53m，停车场硬化约882.15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浆砌石墙2处144.87立方米，小板桥梁1座。实现惠及朱家坡村、水沟村、西井村、铜峪村、青石崖村1550户5348人改善村内基础设施及人居环境、村民和帮扶对象满意度95%以上、全面推进乡村振兴建设的目标，已上目标已实现。</t>
    </r>
  </si>
  <si>
    <t>通过修建和维护农村道路，降低农产品运输成本，提高农业效率，改善交通条件，为农产品的运输和销售提供便利条件，提高农业产业化水平，增加农民收入，提供便利的交通条件。联农带农机制已实现。</t>
  </si>
  <si>
    <t>①朱家坡村：1号路（长190.79米，均宽2.16米），水泥混凝土:C25商品混凝土，厚度:18cm，共计660.5平方米。2号路（长18.4米，均宽3.5米），水泥混凝土:C25商品混凝土，厚度:18cm，共计73.6平方米。3号新建7*3.5米板桥；4号河道砌墙浆砌块料M10水泥砂浆83.73 平方米。5号新建停车场水泥混凝土C25商品混凝土，厚度:18cm，共计882.15平方米。
  ②下庄村：1号路（长493.61米，均宽2.2米）C25水泥混凝土，厚度:18cm，共计1085.94 平方米；2号路（长165.18米，均宽2.2米） 厚度:18cm，共计363.4平方米；3号路（长367.55米，均宽2.2米）厚度:18cm，共计808.61平方米。
   ③青石崖村：1号路（长390.28米，均宽3.39米），破损路面修补C25商品混凝土，厚度:18cm，共计121.31平方米，沥青混凝土类:AC-13，含透层.厚度:4cm，共计1324.37平方米；2号路（长411.84米，均宽3.21米） 破损路面修补C25商品混凝土，厚度:18cm，共计143.3平方米，沥青混凝土类:AC-13，含透层.厚度:4cm，共计1321.38平方米；3号路（长212.42米，均宽5.62米）破损路面修补C25商品混凝土，厚度:18cm，共计1355.68平方米，沥青混凝土类:AC-13，含透层.厚度:4cm，共计1194.22平方米；石墙，浆砌块料M10水泥砂浆93立方米。
     ④崔木村：1号路（长424.32米，均宽6.11米）沥青混凝土种类:AC-13，含透层，厚度:4c，共计2681.67平方米；2号路（长572.76米，均宽3.19米）沥青混凝土种类:AC-13，含透层，厚度:4cm，共计1825.52平方米；3号路（长489.71米，均宽4.10米）沥青混凝土种类:AC-13，含透层，厚度:4cm，共计2006.83 平方米，石墙29.66立方米，水泥混凝土挡墙22.21立方米。
    ⑤马家溜村：1号路（长45.56米，均宽4.10米）沥青混凝土AC-13，含透层，厚度:4cm；2号路（长469.09米，均宽3.39米）沥青混凝土AC-13，含透层，厚度:4cm；3号路（长80.29米，均宽3.49米）沥青混凝土AC-13，含透层，厚度:4cm；一般路灯10盏。</t>
  </si>
  <si>
    <t>项目总投资128.815217万元，总投资报账支出119.278127万元，其中衔接资金投入120万元，衔接资金报账支出119.278127万元。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</si>
  <si>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年临朐县石家河基础设施提升项目</t>
    </r>
  </si>
  <si>
    <t>临朐县石家河生态经济发展服务中心</t>
  </si>
  <si>
    <t>瑞庄村、岸青村、蔡峪村、蔡庄村、祥高峪村、小崮东村、时家庄村、石家河村等村村内</t>
  </si>
  <si>
    <r>
      <rPr>
        <sz val="12"/>
        <rFont val="仿宋_GB2312"/>
        <charset val="0"/>
      </rPr>
      <t>1.</t>
    </r>
    <r>
      <rPr>
        <sz val="12"/>
        <rFont val="仿宋_GB2312"/>
        <charset val="134"/>
      </rPr>
      <t>瑞庄村：东西大街铺设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仿宋_GB2312"/>
        <charset val="0"/>
      </rPr>
      <t>412.83m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5.04-5.2m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仿宋_GB2312"/>
        <charset val="0"/>
      </rPr>
      <t>2122.45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仿宋_GB2312"/>
        <charset val="0"/>
      </rPr>
      <t>51.53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仿宋_GB2312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 
2.</t>
    </r>
    <r>
      <rPr>
        <sz val="12"/>
        <rFont val="仿宋_GB2312"/>
        <charset val="134"/>
      </rPr>
      <t>岸青村：村内大街铺设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仿宋_GB2312"/>
        <charset val="0"/>
      </rPr>
      <t>661.18m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3.42-5.01m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仿宋_GB2312"/>
        <charset val="0"/>
      </rPr>
      <t>2728.92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仿宋_GB2312"/>
        <charset val="0"/>
      </rPr>
      <t>103.99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仿宋_GB2312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3.</t>
    </r>
    <r>
      <rPr>
        <sz val="12"/>
        <rFont val="仿宋_GB2312"/>
        <charset val="134"/>
      </rPr>
      <t>蔡峪村：南北大街铺设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仿宋_GB2312"/>
        <charset val="0"/>
      </rPr>
      <t>941.92m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2.92-4.08m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仿宋_GB2312"/>
        <charset val="0"/>
      </rPr>
      <t>3110.24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仿宋_GB2312"/>
        <charset val="0"/>
      </rPr>
      <t>128.17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仿宋_GB2312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4.</t>
    </r>
    <r>
      <rPr>
        <sz val="12"/>
        <rFont val="仿宋_GB2312"/>
        <charset val="134"/>
      </rPr>
      <t>蔡庄村：村北大街铺设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混凝土，长</t>
    </r>
    <r>
      <rPr>
        <sz val="12"/>
        <rFont val="仿宋_GB2312"/>
        <charset val="0"/>
      </rPr>
      <t>140m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3m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16cm</t>
    </r>
    <r>
      <rPr>
        <sz val="12"/>
        <rFont val="仿宋_GB2312"/>
        <charset val="134"/>
      </rPr>
      <t>，计</t>
    </r>
    <r>
      <rPr>
        <sz val="12"/>
        <rFont val="仿宋_GB2312"/>
        <charset val="0"/>
      </rPr>
      <t>420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5.</t>
    </r>
    <r>
      <rPr>
        <sz val="12"/>
        <rFont val="仿宋_GB2312"/>
        <charset val="134"/>
      </rPr>
      <t>祥高峪村：村北道路铺设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仿宋_GB2312"/>
        <charset val="0"/>
      </rPr>
      <t>1969.21m</t>
    </r>
    <r>
      <rPr>
        <sz val="12"/>
        <rFont val="仿宋_GB2312"/>
        <charset val="134"/>
      </rPr>
      <t>，均宽</t>
    </r>
    <r>
      <rPr>
        <sz val="12"/>
        <rFont val="仿宋_GB2312"/>
        <charset val="0"/>
      </rPr>
      <t>4.01m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仿宋_GB2312"/>
        <charset val="0"/>
      </rPr>
      <t>7896.12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仿宋_GB2312"/>
        <charset val="0"/>
      </rPr>
      <t>297.91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仿宋_GB2312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6.</t>
    </r>
    <r>
      <rPr>
        <sz val="12"/>
        <rFont val="仿宋_GB2312"/>
        <charset val="134"/>
      </rPr>
      <t>小崮东村：村东道路铺设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仿宋_GB2312"/>
        <charset val="0"/>
      </rPr>
      <t>568.65m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5.27-5.42m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仿宋_GB2312"/>
        <charset val="0"/>
      </rPr>
      <t>3047.09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仿宋_GB2312"/>
        <charset val="0"/>
      </rPr>
      <t>242.74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仿宋_GB2312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7.</t>
    </r>
    <r>
      <rPr>
        <sz val="12"/>
        <rFont val="仿宋_GB2312"/>
        <charset val="134"/>
      </rPr>
      <t>时家庄村：村西道路铺设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混凝土，长</t>
    </r>
    <r>
      <rPr>
        <sz val="12"/>
        <rFont val="仿宋_GB2312"/>
        <charset val="0"/>
      </rPr>
      <t>1150m</t>
    </r>
    <r>
      <rPr>
        <sz val="12"/>
        <rFont val="仿宋_GB2312"/>
        <charset val="134"/>
      </rPr>
      <t>，均宽</t>
    </r>
    <r>
      <rPr>
        <sz val="12"/>
        <rFont val="仿宋_GB2312"/>
        <charset val="0"/>
      </rPr>
      <t>2.5m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16cm</t>
    </r>
    <r>
      <rPr>
        <sz val="12"/>
        <rFont val="仿宋_GB2312"/>
        <charset val="134"/>
      </rPr>
      <t>，计</t>
    </r>
    <r>
      <rPr>
        <sz val="12"/>
        <rFont val="仿宋_GB2312"/>
        <charset val="0"/>
      </rPr>
      <t>2875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8.</t>
    </r>
    <r>
      <rPr>
        <sz val="12"/>
        <rFont val="仿宋_GB2312"/>
        <charset val="134"/>
      </rPr>
      <t>石家河村：村内东西大街安装</t>
    </r>
    <r>
      <rPr>
        <sz val="12"/>
        <rFont val="仿宋_GB2312"/>
        <charset val="0"/>
      </rPr>
      <t>100W</t>
    </r>
    <r>
      <rPr>
        <sz val="12"/>
        <rFont val="仿宋_GB2312"/>
        <charset val="134"/>
      </rPr>
      <t>太阳能路灯</t>
    </r>
    <r>
      <rPr>
        <sz val="12"/>
        <rFont val="仿宋_GB2312"/>
        <charset val="0"/>
      </rPr>
      <t>65</t>
    </r>
    <r>
      <rPr>
        <sz val="12"/>
        <rFont val="仿宋_GB2312"/>
        <charset val="134"/>
      </rPr>
      <t>套。</t>
    </r>
  </si>
  <si>
    <r>
      <rPr>
        <sz val="12"/>
        <rFont val="仿宋_GB2312"/>
        <charset val="134"/>
      </rPr>
      <t>通过投资134.228887万元实施衔接资金项目，建成沥青混凝土道路16000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以上、水泥混凝土道路3000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以上、安装路灯60套以上，实现惠及瑞庄村等8个村2123户7944人、改善村内基础设施及人居环境、村民和帮扶对象满意度95%以上、全面推进乡村振兴建设的目标。</t>
    </r>
  </si>
  <si>
    <t>解决2123户7944名群众生产生活道路通行不畅及夜间出行等问题，受益帮扶对象83户181人。通过基础设施的提升，提高本辖区内群众的生活质量，改善人居环境。</t>
  </si>
  <si>
    <r>
      <rPr>
        <sz val="12"/>
        <rFont val="仿宋_GB2312"/>
        <charset val="134"/>
      </rPr>
      <t>1.瑞庄村：东西大街铺设AC-10沥青，长412.83m，宽5.04-5.2m，厚度3cm，计2122.45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，其中C25混凝土挖补51.53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，厚16cm。 
2.岸青村：村内大街铺设AC-10沥青，长661.18m，宽3.42-5.01m，厚度3cm，计2728.92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，其中C25混凝土挖补103.99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，厚16cm。
3.蔡峪村：南北大街铺设AC-10沥青，长941.92m，宽2.92-4.08m，厚度3cm，计3110.24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，其中C25混凝土挖补128.17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，厚16cm。
4.蔡庄村：村北大街铺设C25混凝土，长140m，宽3m，厚度16cm，计420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5.祥高峪村：村北道路铺设AC-10沥青，长1969.21m，均宽4.01m，厚度3cm，计7896.12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，其中C25混凝土挖补297.91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，厚16cm。
6.小崮东村：村东道路铺设AC-10沥青，长568.65m，宽5.27-5.42m，厚度3cm，计3047.09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，其中C25混凝土挖补242.74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，厚16cm。
7.时家庄村：村西道路铺设C25混凝土，长1150m，均宽2.5m，厚度16cm，计2875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8.石家河村：村内东西大街安装100W太阳能路灯65套。</t>
    </r>
  </si>
  <si>
    <t>项目总投资134.228887万元，总投资报账支出125万元，其中衔接资金投入125万元，衔接资金报账支出125万元。</t>
  </si>
  <si>
    <t>项目总投资</t>
  </si>
  <si>
    <t>总投资报账支出</t>
  </si>
  <si>
    <t>其中衔接资金投入</t>
  </si>
  <si>
    <t>衔接资金报账支出</t>
  </si>
  <si>
    <r>
      <rPr>
        <sz val="12"/>
        <rFont val="仿宋_GB2312"/>
        <charset val="134"/>
      </rPr>
      <t>临朐县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年乡村公益性岗位补助项目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</si>
  <si>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</si>
  <si>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t>万元，</t>
  </si>
  <si>
    <t>万元。</t>
  </si>
  <si>
    <r>
      <rPr>
        <sz val="12"/>
        <rFont val="Times New Roman"/>
        <charset val="134"/>
      </rPr>
      <t>2025</t>
    </r>
    <r>
      <rPr>
        <sz val="12"/>
        <rFont val="仿宋_GB2312"/>
        <charset val="0"/>
      </rPr>
      <t>年冶源街道冷水鱼育苗孵化钢结构车间及配套项目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</si>
  <si>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月至</t>
    </r>
    <r>
      <rPr>
        <sz val="12"/>
        <rFont val="Times New Roman"/>
        <charset val="0"/>
      </rPr>
      <t>12</t>
    </r>
    <r>
      <rPr>
        <sz val="12"/>
        <rFont val="仿宋_GB2312"/>
        <charset val="0"/>
      </rPr>
      <t>月</t>
    </r>
  </si>
  <si>
    <r>
      <rPr>
        <sz val="12"/>
        <rFont val="仿宋_GB2312"/>
        <charset val="134"/>
      </rPr>
      <t>建设长</t>
    </r>
    <r>
      <rPr>
        <sz val="12"/>
        <rFont val="Times New Roman"/>
        <charset val="134"/>
      </rPr>
      <t>66</t>
    </r>
    <r>
      <rPr>
        <sz val="12"/>
        <rFont val="仿宋_GB2312"/>
        <charset val="134"/>
      </rPr>
      <t>米、宽</t>
    </r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米、高</t>
    </r>
    <r>
      <rPr>
        <sz val="12"/>
        <rFont val="Times New Roman"/>
        <charset val="134"/>
      </rPr>
      <t xml:space="preserve"> 14.4</t>
    </r>
    <r>
      <rPr>
        <sz val="12"/>
        <rFont val="仿宋_GB2312"/>
        <charset val="134"/>
      </rPr>
      <t>米的钢结构车间（含地面、砌墙、挖槽回填灰土地基）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</si>
  <si>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年柳山镇英山河村冷库项目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</si>
  <si>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</si>
  <si>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建设集冷冻、冷藏于一体的冷库一座（长</t>
    </r>
    <r>
      <rPr>
        <sz val="12"/>
        <rFont val="Times New Roman"/>
        <charset val="0"/>
      </rPr>
      <t>75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25</t>
    </r>
    <r>
      <rPr>
        <sz val="12"/>
        <rFont val="仿宋_GB2312"/>
        <charset val="134"/>
      </rPr>
      <t>米、高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米，容量</t>
    </r>
    <r>
      <rPr>
        <sz val="12"/>
        <rFont val="Times New Roman"/>
        <charset val="0"/>
      </rPr>
      <t>700</t>
    </r>
    <r>
      <rPr>
        <sz val="12"/>
        <rFont val="仿宋_GB2312"/>
        <charset val="134"/>
      </rPr>
      <t>吨）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</si>
  <si>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年临朐县金丰农业土地托管农机租赁项目</t>
    </r>
  </si>
  <si>
    <r>
      <rPr>
        <sz val="12"/>
        <rFont val="仿宋_GB2312"/>
        <charset val="134"/>
      </rPr>
      <t>购买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台</t>
    </r>
    <r>
      <rPr>
        <sz val="12"/>
        <rFont val="Times New Roman"/>
        <charset val="0"/>
      </rPr>
      <t>1404</t>
    </r>
    <r>
      <rPr>
        <sz val="12"/>
        <rFont val="仿宋_GB2312"/>
        <charset val="134"/>
      </rPr>
      <t>拖拉机、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台喷灌机、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台无人机、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台打药车、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台还田机械、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台小麦播种机、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台玉米播种机、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台旋耕机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</si>
  <si>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年寺头镇蒋白村种植大棚项目</t>
    </r>
  </si>
  <si>
    <r>
      <rPr>
        <sz val="12"/>
        <rFont val="仿宋_GB2312"/>
        <charset val="134"/>
      </rPr>
      <t>建设长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米、宽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米、高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米的温室蔬菜大棚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座，建设长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米、宽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米、高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米的温室蔬菜大棚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座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</si>
  <si>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年沂山风景区发展服务中心菌菇产业园项目</t>
    </r>
  </si>
  <si>
    <r>
      <rPr>
        <sz val="12"/>
        <rFont val="仿宋_GB2312"/>
        <charset val="134"/>
      </rPr>
      <t>建设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个食用菌（</t>
    </r>
    <r>
      <rPr>
        <sz val="12"/>
        <rFont val="Times New Roman"/>
        <charset val="134"/>
      </rPr>
      <t>12m*3m*3.2m</t>
    </r>
    <r>
      <rPr>
        <sz val="12"/>
        <rFont val="仿宋_GB2312"/>
        <charset val="134"/>
      </rPr>
      <t>）智慧方仓，使用年限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年，进行食用菌加工、包装、销售</t>
    </r>
  </si>
  <si>
    <r>
      <rPr>
        <sz val="12"/>
        <rFont val="仿宋_GB2312"/>
        <charset val="134"/>
      </rPr>
      <t>建设</t>
    </r>
    <r>
      <rPr>
        <sz val="12"/>
        <rFont val="Times New Roman"/>
        <charset val="0"/>
      </rPr>
      <t>616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荷兰模式智能温室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座、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匹水源热泵空调主机及送风系统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套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</si>
  <si>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年临朐县重度失能人员集中供养项目</t>
    </r>
  </si>
  <si>
    <r>
      <rPr>
        <sz val="12"/>
        <rFont val="Times New Roman"/>
        <charset val="0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</si>
  <si>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年临朐县精神病患者生活洗理补助项目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</si>
  <si>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年临朐县跨省务工一次性交通补助项目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</si>
  <si>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月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</si>
  <si>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年项目管理费</t>
    </r>
  </si>
  <si>
    <r>
      <rPr>
        <sz val="12"/>
        <rFont val="仿宋_GB2312"/>
        <charset val="134"/>
      </rPr>
      <t>临朐县</t>
    </r>
    <r>
      <rPr>
        <sz val="12"/>
        <rFont val="Times New Roman"/>
        <charset val="0"/>
      </rPr>
      <t>2024</t>
    </r>
    <r>
      <rPr>
        <sz val="12"/>
        <rFont val="仿宋_GB2312"/>
        <charset val="134"/>
      </rPr>
      <t>年秋季雨露计划项目</t>
    </r>
  </si>
  <si>
    <r>
      <rPr>
        <sz val="12"/>
        <rFont val="仿宋_GB2312"/>
        <charset val="134"/>
      </rPr>
      <t>按照国家和省关于实施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雨露计划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的文件精神，对有子女在校接受中、高等职业教育的农村贫困家庭，以每生每学期</t>
    </r>
    <r>
      <rPr>
        <sz val="12"/>
        <rFont val="Times New Roman"/>
        <charset val="0"/>
      </rPr>
      <t>1500</t>
    </r>
    <r>
      <rPr>
        <sz val="12"/>
        <rFont val="仿宋_GB2312"/>
        <charset val="134"/>
      </rPr>
      <t>元的标准进行补助</t>
    </r>
  </si>
  <si>
    <r>
      <rPr>
        <sz val="12"/>
        <rFont val="仿宋_GB2312"/>
        <charset val="134"/>
      </rPr>
      <t>临朐县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年春季雨露计划项目</t>
    </r>
  </si>
  <si>
    <t>花园河村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</si>
  <si>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</si>
  <si>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新建一栋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层框架结构建筑，建筑占地面积</t>
    </r>
    <r>
      <rPr>
        <sz val="12"/>
        <rFont val="Times New Roman"/>
        <charset val="0"/>
      </rPr>
      <t>257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</t>
    </r>
    <r>
      <rPr>
        <sz val="12"/>
        <rFont val="Times New Roman"/>
        <charset val="0"/>
      </rPr>
      <t>514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</t>
    </r>
    <r>
      <rPr>
        <sz val="12"/>
        <rFont val="Times New Roman"/>
        <charset val="0"/>
      </rPr>
      <t>70.77m³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Times New Roman"/>
        <charset val="0"/>
      </rPr>
      <t>189.09m³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Times New Roman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Times New Roman"/>
        <charset val="0"/>
      </rPr>
      <t>20.43t</t>
    </r>
    <r>
      <rPr>
        <sz val="12"/>
        <rFont val="仿宋_GB2312"/>
        <charset val="134"/>
      </rPr>
      <t>，金属构件工程用钢筋</t>
    </r>
    <r>
      <rPr>
        <sz val="12"/>
        <rFont val="Times New Roman"/>
        <charset val="0"/>
      </rPr>
      <t>0.041t</t>
    </r>
    <r>
      <rPr>
        <sz val="12"/>
        <rFont val="仿宋_GB2312"/>
        <charset val="134"/>
      </rPr>
      <t>，砌块墙钢丝网加固</t>
    </r>
    <r>
      <rPr>
        <sz val="12"/>
        <rFont val="Times New Roman"/>
        <charset val="0"/>
      </rPr>
      <t>278.02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，门窗工程</t>
    </r>
    <r>
      <rPr>
        <sz val="12"/>
        <rFont val="Times New Roman"/>
        <charset val="0"/>
      </rPr>
      <t>169.76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</t>
    </r>
    <r>
      <rPr>
        <sz val="12"/>
        <rFont val="Times New Roman"/>
        <charset val="0"/>
      </rPr>
      <t>235.05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</t>
    </r>
    <r>
      <rPr>
        <sz val="12"/>
        <rFont val="Times New Roman"/>
        <charset val="0"/>
      </rPr>
      <t>662.52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</t>
    </r>
    <r>
      <rPr>
        <sz val="12"/>
        <rFont val="Times New Roman"/>
        <charset val="0"/>
      </rPr>
      <t>502.9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</t>
    </r>
    <r>
      <rPr>
        <sz val="12"/>
        <rFont val="Times New Roman"/>
        <charset val="0"/>
      </rPr>
      <t>476.1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</t>
    </r>
    <r>
      <rPr>
        <sz val="12"/>
        <rFont val="Times New Roman"/>
        <charset val="0"/>
      </rPr>
      <t>1005.18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</t>
    </r>
    <r>
      <rPr>
        <sz val="12"/>
        <rFont val="Times New Roman"/>
        <charset val="0"/>
      </rPr>
      <t>71.6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，石材台阶面平台及踏步</t>
    </r>
    <r>
      <rPr>
        <sz val="12"/>
        <rFont val="Times New Roman"/>
        <charset val="0"/>
      </rPr>
      <t>59.49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。建筑内部工程：地面垫层、砂浆找平及铺装工程</t>
    </r>
    <r>
      <rPr>
        <sz val="12"/>
        <rFont val="Times New Roman"/>
        <charset val="0"/>
      </rPr>
      <t>442.28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</t>
    </r>
    <r>
      <rPr>
        <sz val="12"/>
        <rFont val="Times New Roman"/>
        <charset val="0"/>
      </rPr>
      <t>28.23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</t>
    </r>
    <r>
      <rPr>
        <sz val="12"/>
        <rFont val="Times New Roman"/>
        <charset val="0"/>
      </rPr>
      <t>634.01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</t>
    </r>
    <r>
      <rPr>
        <sz val="12"/>
        <rFont val="Times New Roman"/>
        <charset val="0"/>
      </rPr>
      <t>981.7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</t>
    </r>
    <r>
      <rPr>
        <sz val="12"/>
        <rFont val="Times New Roman"/>
        <charset val="0"/>
      </rPr>
      <t>531.46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台，敷设线管</t>
    </r>
    <r>
      <rPr>
        <sz val="12"/>
        <rFont val="Times New Roman"/>
        <charset val="0"/>
      </rPr>
      <t>516.49m</t>
    </r>
    <r>
      <rPr>
        <sz val="12"/>
        <rFont val="仿宋_GB2312"/>
        <charset val="134"/>
      </rPr>
      <t>，电缆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Times New Roman"/>
        <charset val="0"/>
      </rPr>
      <t>1198.01m</t>
    </r>
    <r>
      <rPr>
        <sz val="12"/>
        <rFont val="仿宋_GB2312"/>
        <charset val="134"/>
      </rPr>
      <t>，照明开关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个，插座</t>
    </r>
    <r>
      <rPr>
        <sz val="12"/>
        <rFont val="Times New Roman"/>
        <charset val="0"/>
      </rPr>
      <t>36</t>
    </r>
    <r>
      <rPr>
        <sz val="12"/>
        <rFont val="仿宋_GB2312"/>
        <charset val="134"/>
      </rPr>
      <t>个，灯具</t>
    </r>
    <r>
      <rPr>
        <sz val="12"/>
        <rFont val="Times New Roman"/>
        <charset val="0"/>
      </rPr>
      <t>54</t>
    </r>
    <r>
      <rPr>
        <sz val="12"/>
        <rFont val="仿宋_GB2312"/>
        <charset val="134"/>
      </rPr>
      <t>套，接线盒</t>
    </r>
    <r>
      <rPr>
        <sz val="12"/>
        <rFont val="Times New Roman"/>
        <charset val="0"/>
      </rPr>
      <t>96</t>
    </r>
    <r>
      <rPr>
        <sz val="12"/>
        <rFont val="仿宋_GB2312"/>
        <charset val="134"/>
      </rPr>
      <t>个，防雷接地线路</t>
    </r>
    <r>
      <rPr>
        <sz val="12"/>
        <rFont val="Times New Roman"/>
        <charset val="0"/>
      </rPr>
      <t>177.62m</t>
    </r>
    <r>
      <rPr>
        <sz val="12"/>
        <rFont val="仿宋_GB2312"/>
        <charset val="134"/>
      </rPr>
      <t>，等电位端子箱、测试板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Times New Roman"/>
        <charset val="0"/>
      </rPr>
      <t>121.58m</t>
    </r>
    <r>
      <rPr>
        <sz val="12"/>
        <rFont val="仿宋_GB2312"/>
        <charset val="134"/>
      </rPr>
      <t>，接线盒</t>
    </r>
    <r>
      <rPr>
        <sz val="12"/>
        <rFont val="Times New Roman"/>
        <charset val="0"/>
      </rPr>
      <t>13</t>
    </r>
    <r>
      <rPr>
        <sz val="12"/>
        <rFont val="仿宋_GB2312"/>
        <charset val="134"/>
      </rPr>
      <t>个，接线箱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个，给排水检查井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Times New Roman"/>
        <charset val="0"/>
      </rPr>
      <t>10.36m</t>
    </r>
    <r>
      <rPr>
        <sz val="12"/>
        <rFont val="仿宋_GB2312"/>
        <charset val="134"/>
      </rPr>
      <t>，螺纹阀门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组。</t>
    </r>
  </si>
  <si>
    <r>
      <rPr>
        <sz val="12"/>
        <rFont val="仿宋_GB2312"/>
        <charset val="134"/>
      </rPr>
      <t>新建一栋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层框架结构建筑，建筑占地面积</t>
    </r>
    <r>
      <rPr>
        <sz val="12"/>
        <rFont val="仿宋_GB2312"/>
        <charset val="0"/>
      </rPr>
      <t>257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</t>
    </r>
    <r>
      <rPr>
        <sz val="12"/>
        <rFont val="仿宋_GB2312"/>
        <charset val="0"/>
      </rPr>
      <t>514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</t>
    </r>
    <r>
      <rPr>
        <sz val="12"/>
        <rFont val="仿宋_GB2312"/>
        <charset val="0"/>
      </rPr>
      <t>70.77m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仿宋_GB2312"/>
        <charset val="0"/>
      </rPr>
      <t>189.09m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仿宋_GB2312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仿宋_GB2312"/>
        <charset val="0"/>
      </rPr>
      <t>20.43t</t>
    </r>
    <r>
      <rPr>
        <sz val="12"/>
        <rFont val="仿宋_GB2312"/>
        <charset val="134"/>
      </rPr>
      <t>，金属构件工程用钢筋</t>
    </r>
    <r>
      <rPr>
        <sz val="12"/>
        <rFont val="仿宋_GB2312"/>
        <charset val="0"/>
      </rPr>
      <t>0.041t</t>
    </r>
    <r>
      <rPr>
        <sz val="12"/>
        <rFont val="仿宋_GB2312"/>
        <charset val="134"/>
      </rPr>
      <t>，砌块墙钢丝网加固</t>
    </r>
    <r>
      <rPr>
        <sz val="12"/>
        <rFont val="仿宋_GB2312"/>
        <charset val="0"/>
      </rPr>
      <t>278.02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，门窗工程</t>
    </r>
    <r>
      <rPr>
        <sz val="12"/>
        <rFont val="仿宋_GB2312"/>
        <charset val="0"/>
      </rPr>
      <t>169.76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</t>
    </r>
    <r>
      <rPr>
        <sz val="12"/>
        <rFont val="仿宋_GB2312"/>
        <charset val="0"/>
      </rPr>
      <t>235.05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</t>
    </r>
    <r>
      <rPr>
        <sz val="12"/>
        <rFont val="仿宋_GB2312"/>
        <charset val="0"/>
      </rPr>
      <t>662.52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</t>
    </r>
    <r>
      <rPr>
        <sz val="12"/>
        <rFont val="仿宋_GB2312"/>
        <charset val="0"/>
      </rPr>
      <t>502.9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</t>
    </r>
    <r>
      <rPr>
        <sz val="12"/>
        <rFont val="仿宋_GB2312"/>
        <charset val="0"/>
      </rPr>
      <t>476.1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</t>
    </r>
    <r>
      <rPr>
        <sz val="12"/>
        <rFont val="仿宋_GB2312"/>
        <charset val="0"/>
      </rPr>
      <t>1005.18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</t>
    </r>
    <r>
      <rPr>
        <sz val="12"/>
        <rFont val="仿宋_GB2312"/>
        <charset val="0"/>
      </rPr>
      <t>71.6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，石材台阶面平台及踏步</t>
    </r>
    <r>
      <rPr>
        <sz val="12"/>
        <rFont val="仿宋_GB2312"/>
        <charset val="0"/>
      </rPr>
      <t>59.49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。建筑内部工程：地面垫层、砂浆找平及铺装工程</t>
    </r>
    <r>
      <rPr>
        <sz val="12"/>
        <rFont val="仿宋_GB2312"/>
        <charset val="0"/>
      </rPr>
      <t>442.28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</t>
    </r>
    <r>
      <rPr>
        <sz val="12"/>
        <rFont val="仿宋_GB2312"/>
        <charset val="0"/>
      </rPr>
      <t>28.23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</t>
    </r>
    <r>
      <rPr>
        <sz val="12"/>
        <rFont val="仿宋_GB2312"/>
        <charset val="0"/>
      </rPr>
      <t>634.01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</t>
    </r>
    <r>
      <rPr>
        <sz val="12"/>
        <rFont val="仿宋_GB2312"/>
        <charset val="0"/>
      </rPr>
      <t>981.7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</t>
    </r>
    <r>
      <rPr>
        <sz val="12"/>
        <rFont val="仿宋_GB2312"/>
        <charset val="0"/>
      </rPr>
      <t>531.46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台，敷设线管</t>
    </r>
    <r>
      <rPr>
        <sz val="12"/>
        <rFont val="仿宋_GB2312"/>
        <charset val="0"/>
      </rPr>
      <t>516.49m</t>
    </r>
    <r>
      <rPr>
        <sz val="12"/>
        <rFont val="仿宋_GB2312"/>
        <charset val="134"/>
      </rPr>
      <t>，电缆</t>
    </r>
    <r>
      <rPr>
        <sz val="12"/>
        <rFont val="仿宋_GB2312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仿宋_GB2312"/>
        <charset val="0"/>
      </rPr>
      <t>1198.01m</t>
    </r>
    <r>
      <rPr>
        <sz val="12"/>
        <rFont val="仿宋_GB2312"/>
        <charset val="134"/>
      </rPr>
      <t>，照明开关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个，插座</t>
    </r>
    <r>
      <rPr>
        <sz val="12"/>
        <rFont val="仿宋_GB2312"/>
        <charset val="0"/>
      </rPr>
      <t>36</t>
    </r>
    <r>
      <rPr>
        <sz val="12"/>
        <rFont val="仿宋_GB2312"/>
        <charset val="134"/>
      </rPr>
      <t>个，灯具</t>
    </r>
    <r>
      <rPr>
        <sz val="12"/>
        <rFont val="仿宋_GB2312"/>
        <charset val="0"/>
      </rPr>
      <t>54</t>
    </r>
    <r>
      <rPr>
        <sz val="12"/>
        <rFont val="仿宋_GB2312"/>
        <charset val="134"/>
      </rPr>
      <t>套，接线盒</t>
    </r>
    <r>
      <rPr>
        <sz val="12"/>
        <rFont val="仿宋_GB2312"/>
        <charset val="0"/>
      </rPr>
      <t>96</t>
    </r>
    <r>
      <rPr>
        <sz val="12"/>
        <rFont val="仿宋_GB2312"/>
        <charset val="134"/>
      </rPr>
      <t>个，防雷接地线路</t>
    </r>
    <r>
      <rPr>
        <sz val="12"/>
        <rFont val="仿宋_GB2312"/>
        <charset val="0"/>
      </rPr>
      <t>177.62m</t>
    </r>
    <r>
      <rPr>
        <sz val="12"/>
        <rFont val="仿宋_GB2312"/>
        <charset val="134"/>
      </rPr>
      <t>，等电位端子箱、测试板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仿宋_GB2312"/>
        <charset val="0"/>
      </rPr>
      <t>121.58m</t>
    </r>
    <r>
      <rPr>
        <sz val="12"/>
        <rFont val="仿宋_GB2312"/>
        <charset val="134"/>
      </rPr>
      <t>，接线盒</t>
    </r>
    <r>
      <rPr>
        <sz val="12"/>
        <rFont val="仿宋_GB2312"/>
        <charset val="0"/>
      </rPr>
      <t>13</t>
    </r>
    <r>
      <rPr>
        <sz val="12"/>
        <rFont val="仿宋_GB2312"/>
        <charset val="134"/>
      </rPr>
      <t>个，接线箱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个，给排水检查井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仿宋_GB2312"/>
        <charset val="0"/>
      </rPr>
      <t>10.36m</t>
    </r>
    <r>
      <rPr>
        <sz val="12"/>
        <rFont val="仿宋_GB2312"/>
        <charset val="134"/>
      </rPr>
      <t>，螺纹阀门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仿宋_GB2312"/>
        <charset val="0"/>
      </rPr>
      <t>8</t>
    </r>
    <r>
      <rPr>
        <sz val="12"/>
        <rFont val="仿宋_GB2312"/>
        <charset val="134"/>
      </rPr>
      <t>组。</t>
    </r>
  </si>
  <si>
    <t>马庄村</t>
  </si>
  <si>
    <r>
      <rPr>
        <sz val="12"/>
        <rFont val="仿宋_GB2312"/>
        <charset val="134"/>
      </rPr>
      <t>新建一栋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层框架结构建筑，占地面积</t>
    </r>
    <r>
      <rPr>
        <sz val="12"/>
        <rFont val="Times New Roman"/>
        <charset val="0"/>
      </rPr>
      <t>301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</t>
    </r>
    <r>
      <rPr>
        <sz val="12"/>
        <rFont val="Times New Roman"/>
        <charset val="0"/>
      </rPr>
      <t>602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</t>
    </r>
    <r>
      <rPr>
        <sz val="12"/>
        <rFont val="Times New Roman"/>
        <charset val="0"/>
      </rPr>
      <t>110.89m³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Times New Roman"/>
        <charset val="0"/>
      </rPr>
      <t>227.54m³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Times New Roman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Times New Roman"/>
        <charset val="0"/>
      </rPr>
      <t>39.207t</t>
    </r>
    <r>
      <rPr>
        <sz val="12"/>
        <rFont val="仿宋_GB2312"/>
        <charset val="134"/>
      </rPr>
      <t>，金属构件工程用支撑钢筋</t>
    </r>
    <r>
      <rPr>
        <sz val="12"/>
        <rFont val="Times New Roman"/>
        <charset val="0"/>
      </rPr>
      <t>0.073t</t>
    </r>
    <r>
      <rPr>
        <sz val="12"/>
        <rFont val="仿宋_GB2312"/>
        <charset val="134"/>
      </rPr>
      <t>，砌块墙钢丝网加固金属构件</t>
    </r>
    <r>
      <rPr>
        <sz val="12"/>
        <rFont val="Times New Roman"/>
        <charset val="0"/>
      </rPr>
      <t>473.43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，屋面爬梯金属构件</t>
    </r>
    <r>
      <rPr>
        <sz val="12"/>
        <rFont val="Times New Roman"/>
        <charset val="0"/>
      </rPr>
      <t>0.465t</t>
    </r>
    <r>
      <rPr>
        <sz val="12"/>
        <rFont val="仿宋_GB2312"/>
        <charset val="134"/>
      </rPr>
      <t>，门窗工程</t>
    </r>
    <r>
      <rPr>
        <sz val="12"/>
        <rFont val="Times New Roman"/>
        <charset val="0"/>
      </rPr>
      <t>288.52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</t>
    </r>
    <r>
      <rPr>
        <sz val="12"/>
        <rFont val="Times New Roman"/>
        <charset val="0"/>
      </rPr>
      <t>261.62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</t>
    </r>
    <r>
      <rPr>
        <sz val="12"/>
        <rFont val="Times New Roman"/>
        <charset val="0"/>
      </rPr>
      <t>766.59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</t>
    </r>
    <r>
      <rPr>
        <sz val="12"/>
        <rFont val="Times New Roman"/>
        <charset val="0"/>
      </rPr>
      <t>580.81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</t>
    </r>
    <r>
      <rPr>
        <sz val="12"/>
        <rFont val="Times New Roman"/>
        <charset val="0"/>
      </rPr>
      <t>573.12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</t>
    </r>
    <r>
      <rPr>
        <sz val="12"/>
        <rFont val="Times New Roman"/>
        <charset val="0"/>
      </rPr>
      <t>1405.46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</t>
    </r>
    <r>
      <rPr>
        <sz val="12"/>
        <rFont val="Times New Roman"/>
        <charset val="0"/>
      </rPr>
      <t>44.91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，石材台阶面平台、踏步及坡道</t>
    </r>
    <r>
      <rPr>
        <sz val="12"/>
        <rFont val="Times New Roman"/>
        <charset val="0"/>
      </rPr>
      <t>52.59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，楼梯栏杆</t>
    </r>
    <r>
      <rPr>
        <sz val="12"/>
        <rFont val="Times New Roman"/>
        <charset val="0"/>
      </rPr>
      <t>27.66m</t>
    </r>
    <r>
      <rPr>
        <sz val="12"/>
        <rFont val="仿宋_GB2312"/>
        <charset val="134"/>
      </rPr>
      <t>，楼梯及地面扶手</t>
    </r>
    <r>
      <rPr>
        <sz val="12"/>
        <rFont val="Times New Roman"/>
        <charset val="0"/>
      </rPr>
      <t>13.58m</t>
    </r>
    <r>
      <rPr>
        <sz val="12"/>
        <rFont val="仿宋_GB2312"/>
        <charset val="134"/>
      </rPr>
      <t>，防水台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个，卫生间蹲便台</t>
    </r>
    <r>
      <rPr>
        <sz val="12"/>
        <rFont val="Times New Roman"/>
        <charset val="0"/>
      </rPr>
      <t>7.6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，面排水管</t>
    </r>
    <r>
      <rPr>
        <sz val="12"/>
        <rFont val="Times New Roman"/>
        <charset val="0"/>
      </rPr>
      <t>43.7m</t>
    </r>
    <r>
      <rPr>
        <sz val="12"/>
        <rFont val="仿宋_GB2312"/>
        <charset val="134"/>
      </rPr>
      <t>，屋面排（透）气管</t>
    </r>
    <r>
      <rPr>
        <sz val="12"/>
        <rFont val="Times New Roman"/>
        <charset val="0"/>
      </rPr>
      <t>9</t>
    </r>
    <r>
      <rPr>
        <sz val="12"/>
        <rFont val="仿宋_GB2312"/>
        <charset val="134"/>
      </rPr>
      <t>套，水泥砂浆台阶面</t>
    </r>
    <r>
      <rPr>
        <sz val="12"/>
        <rFont val="Times New Roman"/>
        <charset val="0"/>
      </rPr>
      <t>2.73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，铝板雨篷</t>
    </r>
    <r>
      <rPr>
        <sz val="12"/>
        <rFont val="Times New Roman"/>
        <charset val="0"/>
      </rPr>
      <t>12.8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，其他构件</t>
    </r>
    <r>
      <rPr>
        <sz val="12"/>
        <rFont val="Times New Roman"/>
        <charset val="0"/>
      </rPr>
      <t>0.13m³</t>
    </r>
    <r>
      <rPr>
        <sz val="12"/>
        <rFont val="仿宋_GB2312"/>
        <charset val="134"/>
      </rPr>
      <t>。建筑内部工程：地面垫层、砂浆找平及铺装工程</t>
    </r>
    <r>
      <rPr>
        <sz val="12"/>
        <rFont val="Times New Roman"/>
        <charset val="0"/>
      </rPr>
      <t>830.31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</t>
    </r>
    <r>
      <rPr>
        <sz val="12"/>
        <rFont val="Times New Roman"/>
        <charset val="0"/>
      </rPr>
      <t>19.18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</t>
    </r>
    <r>
      <rPr>
        <sz val="12"/>
        <rFont val="Times New Roman"/>
        <charset val="0"/>
      </rPr>
      <t>650.22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</t>
    </r>
    <r>
      <rPr>
        <sz val="12"/>
        <rFont val="Times New Roman"/>
        <charset val="0"/>
      </rPr>
      <t>1518.09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</t>
    </r>
    <r>
      <rPr>
        <sz val="12"/>
        <rFont val="Times New Roman"/>
        <charset val="0"/>
      </rPr>
      <t>700.13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台，敷设线管</t>
    </r>
    <r>
      <rPr>
        <sz val="12"/>
        <rFont val="Times New Roman"/>
        <charset val="0"/>
      </rPr>
      <t>247.9m</t>
    </r>
    <r>
      <rPr>
        <sz val="12"/>
        <rFont val="仿宋_GB2312"/>
        <charset val="134"/>
      </rPr>
      <t>，电缆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Times New Roman"/>
        <charset val="0"/>
      </rPr>
      <t>749.72m</t>
    </r>
    <r>
      <rPr>
        <sz val="12"/>
        <rFont val="仿宋_GB2312"/>
        <charset val="134"/>
      </rPr>
      <t>，照明开关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个，插座</t>
    </r>
    <r>
      <rPr>
        <sz val="12"/>
        <rFont val="Times New Roman"/>
        <charset val="0"/>
      </rPr>
      <t>21</t>
    </r>
    <r>
      <rPr>
        <sz val="12"/>
        <rFont val="仿宋_GB2312"/>
        <charset val="134"/>
      </rPr>
      <t>个，灯具</t>
    </r>
    <r>
      <rPr>
        <sz val="12"/>
        <rFont val="Times New Roman"/>
        <charset val="0"/>
      </rPr>
      <t>52</t>
    </r>
    <r>
      <rPr>
        <sz val="12"/>
        <rFont val="仿宋_GB2312"/>
        <charset val="134"/>
      </rPr>
      <t>套，接线盒</t>
    </r>
    <r>
      <rPr>
        <sz val="12"/>
        <rFont val="Times New Roman"/>
        <charset val="0"/>
      </rPr>
      <t>96</t>
    </r>
    <r>
      <rPr>
        <sz val="12"/>
        <rFont val="仿宋_GB2312"/>
        <charset val="134"/>
      </rPr>
      <t>个，防雷接地线路</t>
    </r>
    <r>
      <rPr>
        <sz val="12"/>
        <rFont val="Times New Roman"/>
        <charset val="0"/>
      </rPr>
      <t>148.3m</t>
    </r>
    <r>
      <rPr>
        <sz val="12"/>
        <rFont val="仿宋_GB2312"/>
        <charset val="134"/>
      </rPr>
      <t>，等电位端子箱、测试板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Times New Roman"/>
        <charset val="0"/>
      </rPr>
      <t>19.7m</t>
    </r>
    <r>
      <rPr>
        <sz val="12"/>
        <rFont val="仿宋_GB2312"/>
        <charset val="134"/>
      </rPr>
      <t>，接线盒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个，接线箱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个，给排水检查井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Times New Roman"/>
        <charset val="0"/>
      </rPr>
      <t>6m</t>
    </r>
    <r>
      <rPr>
        <sz val="12"/>
        <rFont val="仿宋_GB2312"/>
        <charset val="134"/>
      </rPr>
      <t>，螺纹阀门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组。</t>
    </r>
  </si>
  <si>
    <r>
      <rPr>
        <sz val="12"/>
        <rFont val="仿宋_GB2312"/>
        <charset val="134"/>
      </rPr>
      <t>项目建成后，产权归属项目所在村村集体所有，产权归属主体单位委托第三方专业运营公司负责管理运营，预计每年带动村集体增加收入不低于</t>
    </r>
    <r>
      <rPr>
        <sz val="12"/>
        <rFont val="仿宋_GB2312"/>
        <charset val="0"/>
      </rPr>
      <t xml:space="preserve"> 11.4</t>
    </r>
    <r>
      <rPr>
        <sz val="12"/>
        <rFont val="仿宋_GB2312"/>
        <charset val="134"/>
      </rPr>
      <t>万元。</t>
    </r>
  </si>
  <si>
    <r>
      <rPr>
        <sz val="12"/>
        <rFont val="仿宋_GB2312"/>
        <charset val="134"/>
      </rPr>
      <t>新建一栋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层框架结构建筑，占地面积</t>
    </r>
    <r>
      <rPr>
        <sz val="12"/>
        <rFont val="仿宋_GB2312"/>
        <charset val="0"/>
      </rPr>
      <t>301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</t>
    </r>
    <r>
      <rPr>
        <sz val="12"/>
        <rFont val="仿宋_GB2312"/>
        <charset val="0"/>
      </rPr>
      <t>602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</t>
    </r>
    <r>
      <rPr>
        <sz val="12"/>
        <rFont val="仿宋_GB2312"/>
        <charset val="0"/>
      </rPr>
      <t>110.89m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仿宋_GB2312"/>
        <charset val="0"/>
      </rPr>
      <t>227.54m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仿宋_GB2312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仿宋_GB2312"/>
        <charset val="0"/>
      </rPr>
      <t>39.207t</t>
    </r>
    <r>
      <rPr>
        <sz val="12"/>
        <rFont val="仿宋_GB2312"/>
        <charset val="134"/>
      </rPr>
      <t>，金属构件工程用支撑钢筋</t>
    </r>
    <r>
      <rPr>
        <sz val="12"/>
        <rFont val="仿宋_GB2312"/>
        <charset val="0"/>
      </rPr>
      <t>0.073t</t>
    </r>
    <r>
      <rPr>
        <sz val="12"/>
        <rFont val="仿宋_GB2312"/>
        <charset val="134"/>
      </rPr>
      <t>，砌块墙钢丝网加固金属构件</t>
    </r>
    <r>
      <rPr>
        <sz val="12"/>
        <rFont val="仿宋_GB2312"/>
        <charset val="0"/>
      </rPr>
      <t>473.43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，屋面爬梯金属构件</t>
    </r>
    <r>
      <rPr>
        <sz val="12"/>
        <rFont val="仿宋_GB2312"/>
        <charset val="0"/>
      </rPr>
      <t>0.465t</t>
    </r>
    <r>
      <rPr>
        <sz val="12"/>
        <rFont val="仿宋_GB2312"/>
        <charset val="134"/>
      </rPr>
      <t>，门窗工程</t>
    </r>
    <r>
      <rPr>
        <sz val="12"/>
        <rFont val="仿宋_GB2312"/>
        <charset val="0"/>
      </rPr>
      <t>288.52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</t>
    </r>
    <r>
      <rPr>
        <sz val="12"/>
        <rFont val="仿宋_GB2312"/>
        <charset val="0"/>
      </rPr>
      <t>261.62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</t>
    </r>
    <r>
      <rPr>
        <sz val="12"/>
        <rFont val="仿宋_GB2312"/>
        <charset val="0"/>
      </rPr>
      <t>766.59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</t>
    </r>
    <r>
      <rPr>
        <sz val="12"/>
        <rFont val="仿宋_GB2312"/>
        <charset val="0"/>
      </rPr>
      <t>580.81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</t>
    </r>
    <r>
      <rPr>
        <sz val="12"/>
        <rFont val="仿宋_GB2312"/>
        <charset val="0"/>
      </rPr>
      <t>573.12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</t>
    </r>
    <r>
      <rPr>
        <sz val="12"/>
        <rFont val="仿宋_GB2312"/>
        <charset val="0"/>
      </rPr>
      <t>1405.46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</t>
    </r>
    <r>
      <rPr>
        <sz val="12"/>
        <rFont val="仿宋_GB2312"/>
        <charset val="0"/>
      </rPr>
      <t>44.91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，石材台阶面平台、踏步及坡道</t>
    </r>
    <r>
      <rPr>
        <sz val="12"/>
        <rFont val="仿宋_GB2312"/>
        <charset val="0"/>
      </rPr>
      <t>52.59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，楼梯栏杆</t>
    </r>
    <r>
      <rPr>
        <sz val="12"/>
        <rFont val="仿宋_GB2312"/>
        <charset val="0"/>
      </rPr>
      <t>27.66m</t>
    </r>
    <r>
      <rPr>
        <sz val="12"/>
        <rFont val="仿宋_GB2312"/>
        <charset val="134"/>
      </rPr>
      <t>，楼梯及地面扶手</t>
    </r>
    <r>
      <rPr>
        <sz val="12"/>
        <rFont val="仿宋_GB2312"/>
        <charset val="0"/>
      </rPr>
      <t>13.58m</t>
    </r>
    <r>
      <rPr>
        <sz val="12"/>
        <rFont val="仿宋_GB2312"/>
        <charset val="134"/>
      </rPr>
      <t>，防水台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个，卫生间蹲便台</t>
    </r>
    <r>
      <rPr>
        <sz val="12"/>
        <rFont val="仿宋_GB2312"/>
        <charset val="0"/>
      </rPr>
      <t>7.6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，面排水管</t>
    </r>
    <r>
      <rPr>
        <sz val="12"/>
        <rFont val="仿宋_GB2312"/>
        <charset val="0"/>
      </rPr>
      <t>43.7m</t>
    </r>
    <r>
      <rPr>
        <sz val="12"/>
        <rFont val="仿宋_GB2312"/>
        <charset val="134"/>
      </rPr>
      <t>，屋面排（透）气管</t>
    </r>
    <r>
      <rPr>
        <sz val="12"/>
        <rFont val="仿宋_GB2312"/>
        <charset val="0"/>
      </rPr>
      <t>9</t>
    </r>
    <r>
      <rPr>
        <sz val="12"/>
        <rFont val="仿宋_GB2312"/>
        <charset val="134"/>
      </rPr>
      <t>套，水泥砂浆台阶面</t>
    </r>
    <r>
      <rPr>
        <sz val="12"/>
        <rFont val="仿宋_GB2312"/>
        <charset val="0"/>
      </rPr>
      <t>2.73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，铝板雨篷</t>
    </r>
    <r>
      <rPr>
        <sz val="12"/>
        <rFont val="仿宋_GB2312"/>
        <charset val="0"/>
      </rPr>
      <t>12.8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，其他构件</t>
    </r>
    <r>
      <rPr>
        <sz val="12"/>
        <rFont val="仿宋_GB2312"/>
        <charset val="0"/>
      </rPr>
      <t>0.13m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。建筑内部工程：地面垫层、砂浆找平及铺装工程</t>
    </r>
    <r>
      <rPr>
        <sz val="12"/>
        <rFont val="仿宋_GB2312"/>
        <charset val="0"/>
      </rPr>
      <t>830.31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</t>
    </r>
    <r>
      <rPr>
        <sz val="12"/>
        <rFont val="仿宋_GB2312"/>
        <charset val="0"/>
      </rPr>
      <t>19.18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</t>
    </r>
    <r>
      <rPr>
        <sz val="12"/>
        <rFont val="仿宋_GB2312"/>
        <charset val="0"/>
      </rPr>
      <t>650.22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</t>
    </r>
    <r>
      <rPr>
        <sz val="12"/>
        <rFont val="仿宋_GB2312"/>
        <charset val="0"/>
      </rPr>
      <t>1518.09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</t>
    </r>
    <r>
      <rPr>
        <sz val="12"/>
        <rFont val="仿宋_GB2312"/>
        <charset val="0"/>
      </rPr>
      <t>700.13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台，敷设线管</t>
    </r>
    <r>
      <rPr>
        <sz val="12"/>
        <rFont val="仿宋_GB2312"/>
        <charset val="0"/>
      </rPr>
      <t>247.9m</t>
    </r>
    <r>
      <rPr>
        <sz val="12"/>
        <rFont val="仿宋_GB2312"/>
        <charset val="134"/>
      </rPr>
      <t>，电缆</t>
    </r>
    <r>
      <rPr>
        <sz val="12"/>
        <rFont val="仿宋_GB2312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仿宋_GB2312"/>
        <charset val="0"/>
      </rPr>
      <t>749.72m</t>
    </r>
    <r>
      <rPr>
        <sz val="12"/>
        <rFont val="仿宋_GB2312"/>
        <charset val="134"/>
      </rPr>
      <t>，照明开关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个，插座</t>
    </r>
    <r>
      <rPr>
        <sz val="12"/>
        <rFont val="仿宋_GB2312"/>
        <charset val="0"/>
      </rPr>
      <t>21</t>
    </r>
    <r>
      <rPr>
        <sz val="12"/>
        <rFont val="仿宋_GB2312"/>
        <charset val="134"/>
      </rPr>
      <t>个，灯具</t>
    </r>
    <r>
      <rPr>
        <sz val="12"/>
        <rFont val="仿宋_GB2312"/>
        <charset val="0"/>
      </rPr>
      <t>52</t>
    </r>
    <r>
      <rPr>
        <sz val="12"/>
        <rFont val="仿宋_GB2312"/>
        <charset val="134"/>
      </rPr>
      <t>套，接线盒</t>
    </r>
    <r>
      <rPr>
        <sz val="12"/>
        <rFont val="仿宋_GB2312"/>
        <charset val="0"/>
      </rPr>
      <t>96</t>
    </r>
    <r>
      <rPr>
        <sz val="12"/>
        <rFont val="仿宋_GB2312"/>
        <charset val="134"/>
      </rPr>
      <t>个，防雷接地线路</t>
    </r>
    <r>
      <rPr>
        <sz val="12"/>
        <rFont val="仿宋_GB2312"/>
        <charset val="0"/>
      </rPr>
      <t>148.3m</t>
    </r>
    <r>
      <rPr>
        <sz val="12"/>
        <rFont val="仿宋_GB2312"/>
        <charset val="134"/>
      </rPr>
      <t>，等电位端子箱、测试板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仿宋_GB2312"/>
        <charset val="0"/>
      </rPr>
      <t>19.7m</t>
    </r>
    <r>
      <rPr>
        <sz val="12"/>
        <rFont val="仿宋_GB2312"/>
        <charset val="134"/>
      </rPr>
      <t>，接线盒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个，接线箱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个，给排水检查井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仿宋_GB2312"/>
        <charset val="0"/>
      </rPr>
      <t>6m</t>
    </r>
    <r>
      <rPr>
        <sz val="12"/>
        <rFont val="仿宋_GB2312"/>
        <charset val="134"/>
      </rPr>
      <t>，螺纹阀门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组。</t>
    </r>
  </si>
  <si>
    <t>隐士村</t>
  </si>
  <si>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层钢结构标准化加工车间，占地面积</t>
    </r>
    <r>
      <rPr>
        <sz val="12"/>
        <rFont val="Times New Roman"/>
        <charset val="0"/>
      </rPr>
      <t>927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</t>
    </r>
    <r>
      <rPr>
        <sz val="12"/>
        <rFont val="Times New Roman"/>
        <charset val="0"/>
      </rPr>
      <t>2412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</t>
    </r>
    <r>
      <rPr>
        <sz val="12"/>
        <rFont val="Times New Roman"/>
        <charset val="0"/>
      </rPr>
      <t>342.11m³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Times New Roman"/>
        <charset val="0"/>
      </rPr>
      <t>901.95m³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Times New Roman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Times New Roman"/>
        <charset val="0"/>
      </rPr>
      <t>90.105t</t>
    </r>
    <r>
      <rPr>
        <sz val="12"/>
        <rFont val="仿宋_GB2312"/>
        <charset val="134"/>
      </rPr>
      <t>，金属构件工程用支撑钢筋</t>
    </r>
    <r>
      <rPr>
        <sz val="12"/>
        <rFont val="Times New Roman"/>
        <charset val="0"/>
      </rPr>
      <t>0.225t</t>
    </r>
    <r>
      <rPr>
        <sz val="12"/>
        <rFont val="仿宋_GB2312"/>
        <charset val="134"/>
      </rPr>
      <t>，砌块墙钢丝网加固金属构件</t>
    </r>
    <r>
      <rPr>
        <sz val="12"/>
        <rFont val="Times New Roman"/>
        <charset val="0"/>
      </rPr>
      <t>1460.4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，屋面爬梯金属构件</t>
    </r>
    <r>
      <rPr>
        <sz val="12"/>
        <rFont val="Times New Roman"/>
        <charset val="0"/>
      </rPr>
      <t>1.434t</t>
    </r>
    <r>
      <rPr>
        <sz val="12"/>
        <rFont val="仿宋_GB2312"/>
        <charset val="134"/>
      </rPr>
      <t>，门窗工程</t>
    </r>
    <r>
      <rPr>
        <sz val="12"/>
        <rFont val="Times New Roman"/>
        <charset val="0"/>
      </rPr>
      <t>890.1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</t>
    </r>
    <r>
      <rPr>
        <sz val="12"/>
        <rFont val="Times New Roman"/>
        <charset val="0"/>
      </rPr>
      <t>807.11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</t>
    </r>
    <r>
      <rPr>
        <sz val="12"/>
        <rFont val="Times New Roman"/>
        <charset val="0"/>
      </rPr>
      <t>2364.97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</t>
    </r>
    <r>
      <rPr>
        <sz val="12"/>
        <rFont val="Times New Roman"/>
        <charset val="0"/>
      </rPr>
      <t>1791.83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</t>
    </r>
    <r>
      <rPr>
        <sz val="12"/>
        <rFont val="Times New Roman"/>
        <charset val="0"/>
      </rPr>
      <t>1768.11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</t>
    </r>
    <r>
      <rPr>
        <sz val="12"/>
        <rFont val="Times New Roman"/>
        <charset val="0"/>
      </rPr>
      <t>4335.91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</t>
    </r>
    <r>
      <rPr>
        <sz val="12"/>
        <rFont val="Times New Roman"/>
        <charset val="0"/>
      </rPr>
      <t>138.55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，石材台阶面平台、踏步及坡道</t>
    </r>
    <r>
      <rPr>
        <sz val="12"/>
        <rFont val="Times New Roman"/>
        <charset val="0"/>
      </rPr>
      <t>162.24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，楼梯栏杆</t>
    </r>
    <r>
      <rPr>
        <sz val="12"/>
        <rFont val="Times New Roman"/>
        <charset val="0"/>
      </rPr>
      <t>85.33m</t>
    </r>
    <r>
      <rPr>
        <sz val="12"/>
        <rFont val="仿宋_GB2312"/>
        <charset val="134"/>
      </rPr>
      <t>，楼梯及地面扶手</t>
    </r>
    <r>
      <rPr>
        <sz val="12"/>
        <rFont val="Times New Roman"/>
        <charset val="0"/>
      </rPr>
      <t>41.89m</t>
    </r>
    <r>
      <rPr>
        <sz val="12"/>
        <rFont val="仿宋_GB2312"/>
        <charset val="134"/>
      </rPr>
      <t>，防水台</t>
    </r>
    <r>
      <rPr>
        <sz val="12"/>
        <rFont val="Times New Roman"/>
        <charset val="0"/>
      </rPr>
      <t>56</t>
    </r>
    <r>
      <rPr>
        <sz val="12"/>
        <rFont val="仿宋_GB2312"/>
        <charset val="134"/>
      </rPr>
      <t>个，卫生间蹲便台</t>
    </r>
    <r>
      <rPr>
        <sz val="12"/>
        <rFont val="Times New Roman"/>
        <charset val="0"/>
      </rPr>
      <t>23.45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，面排水管</t>
    </r>
    <r>
      <rPr>
        <sz val="12"/>
        <rFont val="Times New Roman"/>
        <charset val="0"/>
      </rPr>
      <t>134.82m</t>
    </r>
    <r>
      <rPr>
        <sz val="12"/>
        <rFont val="仿宋_GB2312"/>
        <charset val="134"/>
      </rPr>
      <t>，屋面排（透）气管</t>
    </r>
    <r>
      <rPr>
        <sz val="12"/>
        <rFont val="Times New Roman"/>
        <charset val="0"/>
      </rPr>
      <t>28</t>
    </r>
    <r>
      <rPr>
        <sz val="12"/>
        <rFont val="仿宋_GB2312"/>
        <charset val="134"/>
      </rPr>
      <t>套，水泥砂浆台阶面</t>
    </r>
    <r>
      <rPr>
        <sz val="12"/>
        <rFont val="Times New Roman"/>
        <charset val="0"/>
      </rPr>
      <t>8.42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，铝板雨篷</t>
    </r>
    <r>
      <rPr>
        <sz val="12"/>
        <rFont val="Times New Roman"/>
        <charset val="0"/>
      </rPr>
      <t>39.49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，其他构件</t>
    </r>
    <r>
      <rPr>
        <sz val="12"/>
        <rFont val="Times New Roman"/>
        <charset val="0"/>
      </rPr>
      <t>0.39m³</t>
    </r>
    <r>
      <rPr>
        <sz val="12"/>
        <rFont val="仿宋_GB2312"/>
        <charset val="134"/>
      </rPr>
      <t>。建筑内部工程：地面垫层、砂浆找平及铺装工程</t>
    </r>
    <r>
      <rPr>
        <sz val="12"/>
        <rFont val="Times New Roman"/>
        <charset val="0"/>
      </rPr>
      <t>3302.97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</t>
    </r>
    <r>
      <rPr>
        <sz val="12"/>
        <rFont val="Times New Roman"/>
        <charset val="0"/>
      </rPr>
      <t>76.3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</t>
    </r>
    <r>
      <rPr>
        <sz val="12"/>
        <rFont val="Times New Roman"/>
        <charset val="0"/>
      </rPr>
      <t>2586.58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</t>
    </r>
    <r>
      <rPr>
        <sz val="12"/>
        <rFont val="Times New Roman"/>
        <charset val="0"/>
      </rPr>
      <t>6038.96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</t>
    </r>
    <r>
      <rPr>
        <sz val="12"/>
        <rFont val="Times New Roman"/>
        <charset val="0"/>
      </rPr>
      <t>2785.1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台，敷设线管</t>
    </r>
    <r>
      <rPr>
        <sz val="12"/>
        <rFont val="Times New Roman"/>
        <charset val="0"/>
      </rPr>
      <t>7396.07m</t>
    </r>
    <r>
      <rPr>
        <sz val="12"/>
        <rFont val="仿宋_GB2312"/>
        <charset val="134"/>
      </rPr>
      <t>，电缆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Times New Roman"/>
        <charset val="0"/>
      </rPr>
      <t>10601.57m</t>
    </r>
    <r>
      <rPr>
        <sz val="12"/>
        <rFont val="仿宋_GB2312"/>
        <charset val="134"/>
      </rPr>
      <t>，照明开关</t>
    </r>
    <r>
      <rPr>
        <sz val="12"/>
        <rFont val="Times New Roman"/>
        <charset val="0"/>
      </rPr>
      <t>30</t>
    </r>
    <r>
      <rPr>
        <sz val="12"/>
        <rFont val="仿宋_GB2312"/>
        <charset val="134"/>
      </rPr>
      <t>个，插座</t>
    </r>
    <r>
      <rPr>
        <sz val="12"/>
        <rFont val="Times New Roman"/>
        <charset val="0"/>
      </rPr>
      <t>150</t>
    </r>
    <r>
      <rPr>
        <sz val="12"/>
        <rFont val="仿宋_GB2312"/>
        <charset val="134"/>
      </rPr>
      <t>个，灯具</t>
    </r>
    <r>
      <rPr>
        <sz val="12"/>
        <rFont val="Times New Roman"/>
        <charset val="0"/>
      </rPr>
      <t>270</t>
    </r>
    <r>
      <rPr>
        <sz val="12"/>
        <rFont val="仿宋_GB2312"/>
        <charset val="134"/>
      </rPr>
      <t>套，接线盒</t>
    </r>
    <r>
      <rPr>
        <sz val="12"/>
        <rFont val="Times New Roman"/>
        <charset val="0"/>
      </rPr>
      <t>480</t>
    </r>
    <r>
      <rPr>
        <sz val="12"/>
        <rFont val="仿宋_GB2312"/>
        <charset val="134"/>
      </rPr>
      <t>个，防雷接地线路</t>
    </r>
    <r>
      <rPr>
        <sz val="12"/>
        <rFont val="Times New Roman"/>
        <charset val="0"/>
      </rPr>
      <t>505m</t>
    </r>
    <r>
      <rPr>
        <sz val="12"/>
        <rFont val="仿宋_GB2312"/>
        <charset val="134"/>
      </rPr>
      <t>，等电位端子箱、测试板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Times New Roman"/>
        <charset val="0"/>
      </rPr>
      <t>561.1m</t>
    </r>
    <r>
      <rPr>
        <sz val="12"/>
        <rFont val="仿宋_GB2312"/>
        <charset val="134"/>
      </rPr>
      <t>，接线盒</t>
    </r>
    <r>
      <rPr>
        <sz val="12"/>
        <rFont val="Times New Roman"/>
        <charset val="0"/>
      </rPr>
      <t>13</t>
    </r>
    <r>
      <rPr>
        <sz val="12"/>
        <rFont val="仿宋_GB2312"/>
        <charset val="134"/>
      </rPr>
      <t>个，接线箱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个，给排水检查井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Times New Roman"/>
        <charset val="0"/>
      </rPr>
      <t>251m</t>
    </r>
    <r>
      <rPr>
        <sz val="12"/>
        <rFont val="仿宋_GB2312"/>
        <charset val="134"/>
      </rPr>
      <t>，螺纹阀门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组。</t>
    </r>
  </si>
  <si>
    <r>
      <rPr>
        <sz val="12"/>
        <rFont val="仿宋_GB2312"/>
        <charset val="134"/>
      </rPr>
      <t>新建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层钢结构标准化加工车间，占地面积</t>
    </r>
    <r>
      <rPr>
        <sz val="12"/>
        <rFont val="仿宋_GB2312"/>
        <charset val="0"/>
      </rPr>
      <t>927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</t>
    </r>
    <r>
      <rPr>
        <sz val="12"/>
        <rFont val="仿宋_GB2312"/>
        <charset val="0"/>
      </rPr>
      <t>2412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</t>
    </r>
    <r>
      <rPr>
        <sz val="12"/>
        <rFont val="仿宋_GB2312"/>
        <charset val="0"/>
      </rPr>
      <t>342.11m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仿宋_GB2312"/>
        <charset val="0"/>
      </rPr>
      <t>901.95m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仿宋_GB2312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仿宋_GB2312"/>
        <charset val="0"/>
      </rPr>
      <t>90.105t</t>
    </r>
    <r>
      <rPr>
        <sz val="12"/>
        <rFont val="仿宋_GB2312"/>
        <charset val="134"/>
      </rPr>
      <t>，金属构件工程用支撑钢筋</t>
    </r>
    <r>
      <rPr>
        <sz val="12"/>
        <rFont val="仿宋_GB2312"/>
        <charset val="0"/>
      </rPr>
      <t>0.225t</t>
    </r>
    <r>
      <rPr>
        <sz val="12"/>
        <rFont val="仿宋_GB2312"/>
        <charset val="134"/>
      </rPr>
      <t>，砌块墙钢丝网加固金属构件</t>
    </r>
    <r>
      <rPr>
        <sz val="12"/>
        <rFont val="仿宋_GB2312"/>
        <charset val="0"/>
      </rPr>
      <t>1460.4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，屋面爬梯金属构件</t>
    </r>
    <r>
      <rPr>
        <sz val="12"/>
        <rFont val="仿宋_GB2312"/>
        <charset val="0"/>
      </rPr>
      <t>1.434t</t>
    </r>
    <r>
      <rPr>
        <sz val="12"/>
        <rFont val="仿宋_GB2312"/>
        <charset val="134"/>
      </rPr>
      <t>，门窗工程</t>
    </r>
    <r>
      <rPr>
        <sz val="12"/>
        <rFont val="仿宋_GB2312"/>
        <charset val="0"/>
      </rPr>
      <t>890.1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</t>
    </r>
    <r>
      <rPr>
        <sz val="12"/>
        <rFont val="仿宋_GB2312"/>
        <charset val="0"/>
      </rPr>
      <t>807.11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</t>
    </r>
    <r>
      <rPr>
        <sz val="12"/>
        <rFont val="仿宋_GB2312"/>
        <charset val="0"/>
      </rPr>
      <t>2364.97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</t>
    </r>
    <r>
      <rPr>
        <sz val="12"/>
        <rFont val="仿宋_GB2312"/>
        <charset val="0"/>
      </rPr>
      <t>1791.83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</t>
    </r>
    <r>
      <rPr>
        <sz val="12"/>
        <rFont val="仿宋_GB2312"/>
        <charset val="0"/>
      </rPr>
      <t>1768.11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</t>
    </r>
    <r>
      <rPr>
        <sz val="12"/>
        <rFont val="仿宋_GB2312"/>
        <charset val="0"/>
      </rPr>
      <t>4335.91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</t>
    </r>
    <r>
      <rPr>
        <sz val="12"/>
        <rFont val="仿宋_GB2312"/>
        <charset val="0"/>
      </rPr>
      <t>138.55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，石材台阶面平台、踏步及坡道</t>
    </r>
    <r>
      <rPr>
        <sz val="12"/>
        <rFont val="仿宋_GB2312"/>
        <charset val="0"/>
      </rPr>
      <t>162.24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，楼梯栏杆</t>
    </r>
    <r>
      <rPr>
        <sz val="12"/>
        <rFont val="仿宋_GB2312"/>
        <charset val="0"/>
      </rPr>
      <t>85.33m</t>
    </r>
    <r>
      <rPr>
        <sz val="12"/>
        <rFont val="仿宋_GB2312"/>
        <charset val="134"/>
      </rPr>
      <t>，楼梯及地面扶手</t>
    </r>
    <r>
      <rPr>
        <sz val="12"/>
        <rFont val="仿宋_GB2312"/>
        <charset val="0"/>
      </rPr>
      <t>41.89m</t>
    </r>
    <r>
      <rPr>
        <sz val="12"/>
        <rFont val="仿宋_GB2312"/>
        <charset val="134"/>
      </rPr>
      <t>，防水台</t>
    </r>
    <r>
      <rPr>
        <sz val="12"/>
        <rFont val="仿宋_GB2312"/>
        <charset val="0"/>
      </rPr>
      <t>56</t>
    </r>
    <r>
      <rPr>
        <sz val="12"/>
        <rFont val="仿宋_GB2312"/>
        <charset val="134"/>
      </rPr>
      <t>个，卫生间蹲便台</t>
    </r>
    <r>
      <rPr>
        <sz val="12"/>
        <rFont val="仿宋_GB2312"/>
        <charset val="0"/>
      </rPr>
      <t>23.45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，面排水管</t>
    </r>
    <r>
      <rPr>
        <sz val="12"/>
        <rFont val="仿宋_GB2312"/>
        <charset val="0"/>
      </rPr>
      <t>134.82m</t>
    </r>
    <r>
      <rPr>
        <sz val="12"/>
        <rFont val="仿宋_GB2312"/>
        <charset val="134"/>
      </rPr>
      <t>，屋面排（透）气管</t>
    </r>
    <r>
      <rPr>
        <sz val="12"/>
        <rFont val="仿宋_GB2312"/>
        <charset val="0"/>
      </rPr>
      <t>28</t>
    </r>
    <r>
      <rPr>
        <sz val="12"/>
        <rFont val="仿宋_GB2312"/>
        <charset val="134"/>
      </rPr>
      <t>套，水泥砂浆台阶面</t>
    </r>
    <r>
      <rPr>
        <sz val="12"/>
        <rFont val="仿宋_GB2312"/>
        <charset val="0"/>
      </rPr>
      <t>8.42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，铝板雨篷</t>
    </r>
    <r>
      <rPr>
        <sz val="12"/>
        <rFont val="仿宋_GB2312"/>
        <charset val="0"/>
      </rPr>
      <t>39.49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，其他构件</t>
    </r>
    <r>
      <rPr>
        <sz val="12"/>
        <rFont val="仿宋_GB2312"/>
        <charset val="0"/>
      </rPr>
      <t>0.39m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。建筑内部工程：地面垫层、砂浆找平及铺装工程</t>
    </r>
    <r>
      <rPr>
        <sz val="12"/>
        <rFont val="仿宋_GB2312"/>
        <charset val="0"/>
      </rPr>
      <t>3302.97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</t>
    </r>
    <r>
      <rPr>
        <sz val="12"/>
        <rFont val="仿宋_GB2312"/>
        <charset val="0"/>
      </rPr>
      <t>76.3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</t>
    </r>
    <r>
      <rPr>
        <sz val="12"/>
        <rFont val="仿宋_GB2312"/>
        <charset val="0"/>
      </rPr>
      <t>2586.58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</t>
    </r>
    <r>
      <rPr>
        <sz val="12"/>
        <rFont val="仿宋_GB2312"/>
        <charset val="0"/>
      </rPr>
      <t>6038.96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</t>
    </r>
    <r>
      <rPr>
        <sz val="12"/>
        <rFont val="仿宋_GB2312"/>
        <charset val="0"/>
      </rPr>
      <t>2785.1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台，敷设线管</t>
    </r>
    <r>
      <rPr>
        <sz val="12"/>
        <rFont val="仿宋_GB2312"/>
        <charset val="0"/>
      </rPr>
      <t>7396.07m</t>
    </r>
    <r>
      <rPr>
        <sz val="12"/>
        <rFont val="仿宋_GB2312"/>
        <charset val="134"/>
      </rPr>
      <t>，电缆</t>
    </r>
    <r>
      <rPr>
        <sz val="12"/>
        <rFont val="仿宋_GB2312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仿宋_GB2312"/>
        <charset val="0"/>
      </rPr>
      <t>10601.57m</t>
    </r>
    <r>
      <rPr>
        <sz val="12"/>
        <rFont val="仿宋_GB2312"/>
        <charset val="134"/>
      </rPr>
      <t>，照明开关</t>
    </r>
    <r>
      <rPr>
        <sz val="12"/>
        <rFont val="仿宋_GB2312"/>
        <charset val="0"/>
      </rPr>
      <t>30</t>
    </r>
    <r>
      <rPr>
        <sz val="12"/>
        <rFont val="仿宋_GB2312"/>
        <charset val="134"/>
      </rPr>
      <t>个，插座</t>
    </r>
    <r>
      <rPr>
        <sz val="12"/>
        <rFont val="仿宋_GB2312"/>
        <charset val="0"/>
      </rPr>
      <t>150</t>
    </r>
    <r>
      <rPr>
        <sz val="12"/>
        <rFont val="仿宋_GB2312"/>
        <charset val="134"/>
      </rPr>
      <t>个，灯具</t>
    </r>
    <r>
      <rPr>
        <sz val="12"/>
        <rFont val="仿宋_GB2312"/>
        <charset val="0"/>
      </rPr>
      <t>270</t>
    </r>
    <r>
      <rPr>
        <sz val="12"/>
        <rFont val="仿宋_GB2312"/>
        <charset val="134"/>
      </rPr>
      <t>套，接线盒</t>
    </r>
    <r>
      <rPr>
        <sz val="12"/>
        <rFont val="仿宋_GB2312"/>
        <charset val="0"/>
      </rPr>
      <t>480</t>
    </r>
    <r>
      <rPr>
        <sz val="12"/>
        <rFont val="仿宋_GB2312"/>
        <charset val="134"/>
      </rPr>
      <t>个，防雷接地线路</t>
    </r>
    <r>
      <rPr>
        <sz val="12"/>
        <rFont val="仿宋_GB2312"/>
        <charset val="0"/>
      </rPr>
      <t>505m</t>
    </r>
    <r>
      <rPr>
        <sz val="12"/>
        <rFont val="仿宋_GB2312"/>
        <charset val="134"/>
      </rPr>
      <t>，等电位端子箱、测试板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仿宋_GB2312"/>
        <charset val="0"/>
      </rPr>
      <t>561.1m</t>
    </r>
    <r>
      <rPr>
        <sz val="12"/>
        <rFont val="仿宋_GB2312"/>
        <charset val="134"/>
      </rPr>
      <t>，接线盒</t>
    </r>
    <r>
      <rPr>
        <sz val="12"/>
        <rFont val="仿宋_GB2312"/>
        <charset val="0"/>
      </rPr>
      <t>13</t>
    </r>
    <r>
      <rPr>
        <sz val="12"/>
        <rFont val="仿宋_GB2312"/>
        <charset val="134"/>
      </rPr>
      <t>个，接线箱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个，给排水检查井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仿宋_GB2312"/>
        <charset val="0"/>
      </rPr>
      <t>251m</t>
    </r>
    <r>
      <rPr>
        <sz val="12"/>
        <rFont val="仿宋_GB2312"/>
        <charset val="134"/>
      </rPr>
      <t>，螺纹阀门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仿宋_GB2312"/>
        <charset val="0"/>
      </rPr>
      <t>8</t>
    </r>
    <r>
      <rPr>
        <sz val="12"/>
        <rFont val="仿宋_GB2312"/>
        <charset val="134"/>
      </rPr>
      <t>组。</t>
    </r>
  </si>
  <si>
    <t>石峪村、天井村、马庄村、朱音村、五井北庄、隐士村、茹家庄村</t>
  </si>
  <si>
    <r>
      <rPr>
        <sz val="12"/>
        <rFont val="仿宋_GB2312"/>
        <charset val="134"/>
      </rPr>
      <t>共安装六米太阳能路灯</t>
    </r>
    <r>
      <rPr>
        <sz val="12"/>
        <rFont val="Times New Roman"/>
        <charset val="0"/>
      </rPr>
      <t>689</t>
    </r>
    <r>
      <rPr>
        <sz val="12"/>
        <rFont val="仿宋_GB2312"/>
        <charset val="134"/>
      </rPr>
      <t>套，太阳能灯头</t>
    </r>
    <r>
      <rPr>
        <sz val="12"/>
        <rFont val="Times New Roman"/>
        <charset val="0"/>
      </rPr>
      <t>123</t>
    </r>
    <r>
      <rPr>
        <sz val="12"/>
        <rFont val="仿宋_GB2312"/>
        <charset val="134"/>
      </rPr>
      <t>套。其中：马庄村六米太阳能路灯安装项目</t>
    </r>
    <r>
      <rPr>
        <sz val="12"/>
        <rFont val="Times New Roman"/>
        <charset val="0"/>
      </rPr>
      <t>174</t>
    </r>
    <r>
      <rPr>
        <sz val="12"/>
        <rFont val="仿宋_GB2312"/>
        <charset val="134"/>
      </rPr>
      <t>套，太阳能灯头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套；茹家庄村六米太阳能路灯安装项目</t>
    </r>
    <r>
      <rPr>
        <sz val="12"/>
        <rFont val="Times New Roman"/>
        <charset val="0"/>
      </rPr>
      <t>144</t>
    </r>
    <r>
      <rPr>
        <sz val="12"/>
        <rFont val="仿宋_GB2312"/>
        <charset val="134"/>
      </rPr>
      <t>套；天井村六米太阳能路灯安装项目</t>
    </r>
    <r>
      <rPr>
        <sz val="12"/>
        <rFont val="Times New Roman"/>
        <charset val="0"/>
      </rPr>
      <t>138</t>
    </r>
    <r>
      <rPr>
        <sz val="12"/>
        <rFont val="仿宋_GB2312"/>
        <charset val="134"/>
      </rPr>
      <t>套，太阳能灯头</t>
    </r>
    <r>
      <rPr>
        <sz val="12"/>
        <rFont val="Times New Roman"/>
        <charset val="0"/>
      </rPr>
      <t>30</t>
    </r>
    <r>
      <rPr>
        <sz val="12"/>
        <rFont val="仿宋_GB2312"/>
        <charset val="134"/>
      </rPr>
      <t>套；隐士村六组太阳能路灯安装项目</t>
    </r>
    <r>
      <rPr>
        <sz val="12"/>
        <rFont val="Times New Roman"/>
        <charset val="0"/>
      </rPr>
      <t>55</t>
    </r>
    <r>
      <rPr>
        <sz val="12"/>
        <rFont val="仿宋_GB2312"/>
        <charset val="134"/>
      </rPr>
      <t>套；石峪村六米太阳能路灯安装项目</t>
    </r>
    <r>
      <rPr>
        <sz val="12"/>
        <rFont val="Times New Roman"/>
        <charset val="0"/>
      </rPr>
      <t>101</t>
    </r>
    <r>
      <rPr>
        <sz val="12"/>
        <rFont val="仿宋_GB2312"/>
        <charset val="134"/>
      </rPr>
      <t>套；五井北庄村六米太阳能路灯安装项目</t>
    </r>
    <r>
      <rPr>
        <sz val="12"/>
        <rFont val="Times New Roman"/>
        <charset val="0"/>
      </rPr>
      <t>60</t>
    </r>
    <r>
      <rPr>
        <sz val="12"/>
        <rFont val="仿宋_GB2312"/>
        <charset val="134"/>
      </rPr>
      <t>套；朱音村六米太阳能路灯安装项目</t>
    </r>
    <r>
      <rPr>
        <sz val="12"/>
        <rFont val="Times New Roman"/>
        <charset val="0"/>
      </rPr>
      <t>17</t>
    </r>
    <r>
      <rPr>
        <sz val="12"/>
        <rFont val="仿宋_GB2312"/>
        <charset val="134"/>
      </rPr>
      <t>套，太阳能灯头</t>
    </r>
    <r>
      <rPr>
        <sz val="12"/>
        <rFont val="Times New Roman"/>
        <charset val="0"/>
      </rPr>
      <t>53</t>
    </r>
    <r>
      <rPr>
        <sz val="12"/>
        <rFont val="仿宋_GB2312"/>
        <charset val="134"/>
      </rPr>
      <t>套。</t>
    </r>
  </si>
  <si>
    <r>
      <rPr>
        <sz val="12"/>
        <rFont val="仿宋_GB2312"/>
        <charset val="134"/>
      </rPr>
      <t>共安装六米太阳能路灯</t>
    </r>
    <r>
      <rPr>
        <sz val="12"/>
        <rFont val="仿宋_GB2312"/>
        <charset val="0"/>
      </rPr>
      <t>689</t>
    </r>
    <r>
      <rPr>
        <sz val="12"/>
        <rFont val="仿宋_GB2312"/>
        <charset val="134"/>
      </rPr>
      <t>套，太阳能灯头</t>
    </r>
    <r>
      <rPr>
        <sz val="12"/>
        <rFont val="仿宋_GB2312"/>
        <charset val="0"/>
      </rPr>
      <t>123</t>
    </r>
    <r>
      <rPr>
        <sz val="12"/>
        <rFont val="仿宋_GB2312"/>
        <charset val="134"/>
      </rPr>
      <t>套。其中：马庄村六米太阳能路灯安装项目</t>
    </r>
    <r>
      <rPr>
        <sz val="12"/>
        <rFont val="仿宋_GB2312"/>
        <charset val="0"/>
      </rPr>
      <t>174</t>
    </r>
    <r>
      <rPr>
        <sz val="12"/>
        <rFont val="仿宋_GB2312"/>
        <charset val="134"/>
      </rPr>
      <t>套，太阳能灯头</t>
    </r>
    <r>
      <rPr>
        <sz val="12"/>
        <rFont val="仿宋_GB2312"/>
        <charset val="0"/>
      </rPr>
      <t>40</t>
    </r>
    <r>
      <rPr>
        <sz val="12"/>
        <rFont val="仿宋_GB2312"/>
        <charset val="134"/>
      </rPr>
      <t>套；茹家庄村六米太阳能路灯安装项目</t>
    </r>
    <r>
      <rPr>
        <sz val="12"/>
        <rFont val="仿宋_GB2312"/>
        <charset val="0"/>
      </rPr>
      <t>144</t>
    </r>
    <r>
      <rPr>
        <sz val="12"/>
        <rFont val="仿宋_GB2312"/>
        <charset val="134"/>
      </rPr>
      <t>套；天井村六米太阳能路灯安装项目</t>
    </r>
    <r>
      <rPr>
        <sz val="12"/>
        <rFont val="仿宋_GB2312"/>
        <charset val="0"/>
      </rPr>
      <t>138</t>
    </r>
    <r>
      <rPr>
        <sz val="12"/>
        <rFont val="仿宋_GB2312"/>
        <charset val="134"/>
      </rPr>
      <t>套，太阳能灯头</t>
    </r>
    <r>
      <rPr>
        <sz val="12"/>
        <rFont val="仿宋_GB2312"/>
        <charset val="0"/>
      </rPr>
      <t>30</t>
    </r>
    <r>
      <rPr>
        <sz val="12"/>
        <rFont val="仿宋_GB2312"/>
        <charset val="134"/>
      </rPr>
      <t>套；隐士村六组太阳能路灯安装项目</t>
    </r>
    <r>
      <rPr>
        <sz val="12"/>
        <rFont val="仿宋_GB2312"/>
        <charset val="0"/>
      </rPr>
      <t>55</t>
    </r>
    <r>
      <rPr>
        <sz val="12"/>
        <rFont val="仿宋_GB2312"/>
        <charset val="134"/>
      </rPr>
      <t>套；石峪村六米太阳能路灯安装项目</t>
    </r>
    <r>
      <rPr>
        <sz val="12"/>
        <rFont val="仿宋_GB2312"/>
        <charset val="0"/>
      </rPr>
      <t>101</t>
    </r>
    <r>
      <rPr>
        <sz val="12"/>
        <rFont val="仿宋_GB2312"/>
        <charset val="134"/>
      </rPr>
      <t>套；五井北庄村六米太阳能路灯安装项目</t>
    </r>
    <r>
      <rPr>
        <sz val="12"/>
        <rFont val="仿宋_GB2312"/>
        <charset val="0"/>
      </rPr>
      <t>60</t>
    </r>
    <r>
      <rPr>
        <sz val="12"/>
        <rFont val="仿宋_GB2312"/>
        <charset val="134"/>
      </rPr>
      <t>套；朱音村六米太阳能路灯安装项目</t>
    </r>
    <r>
      <rPr>
        <sz val="12"/>
        <rFont val="仿宋_GB2312"/>
        <charset val="0"/>
      </rPr>
      <t>17</t>
    </r>
    <r>
      <rPr>
        <sz val="12"/>
        <rFont val="仿宋_GB2312"/>
        <charset val="134"/>
      </rPr>
      <t>套，太阳能灯头</t>
    </r>
    <r>
      <rPr>
        <sz val="12"/>
        <rFont val="仿宋_GB2312"/>
        <charset val="0"/>
      </rPr>
      <t>53</t>
    </r>
    <r>
      <rPr>
        <sz val="12"/>
        <rFont val="仿宋_GB2312"/>
        <charset val="134"/>
      </rPr>
      <t>套。</t>
    </r>
  </si>
  <si>
    <t>茹家庄村</t>
  </si>
  <si>
    <r>
      <rPr>
        <sz val="12"/>
        <rFont val="仿宋_GB2312"/>
        <charset val="134"/>
      </rPr>
      <t>茹家庄幸福桥加固工程：桥底满铺浆砌片石护坡</t>
    </r>
    <r>
      <rPr>
        <sz val="12"/>
        <rFont val="Times New Roman"/>
        <charset val="0"/>
      </rPr>
      <t>30cm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M7.5</t>
    </r>
    <r>
      <rPr>
        <sz val="12"/>
        <rFont val="仿宋_GB2312"/>
        <charset val="134"/>
      </rPr>
      <t>浆砌片石，水泥砂浆勾缝</t>
    </r>
    <r>
      <rPr>
        <sz val="12"/>
        <rFont val="Times New Roman"/>
        <charset val="0"/>
      </rPr>
      <t>259.5m³</t>
    </r>
    <r>
      <rPr>
        <sz val="12"/>
        <rFont val="仿宋_GB2312"/>
        <charset val="134"/>
      </rPr>
      <t>，桥底干砌截水墙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墙身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浆砌片石，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Times New Roman"/>
        <charset val="0"/>
      </rPr>
      <t>296.25m³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浆砌片石截水墙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河床处截水墙，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Times New Roman"/>
        <charset val="0"/>
      </rPr>
      <t>106.2m³</t>
    </r>
    <r>
      <rPr>
        <sz val="12"/>
        <rFont val="仿宋_GB2312"/>
        <charset val="134"/>
      </rPr>
      <t>，河道防护浆砌片石铺砌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河床</t>
    </r>
    <r>
      <rPr>
        <sz val="12"/>
        <rFont val="Times New Roman"/>
        <charset val="0"/>
      </rPr>
      <t>60cmM10</t>
    </r>
    <r>
      <rPr>
        <sz val="12"/>
        <rFont val="仿宋_GB2312"/>
        <charset val="134"/>
      </rPr>
      <t>浆砌片石，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Times New Roman"/>
        <charset val="0"/>
      </rPr>
      <t>364.05m³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20cmC30</t>
    </r>
    <r>
      <rPr>
        <sz val="12"/>
        <rFont val="仿宋_GB2312"/>
        <charset val="134"/>
      </rPr>
      <t>钢筋混凝土面板</t>
    </r>
    <r>
      <rPr>
        <sz val="12"/>
        <rFont val="Times New Roman"/>
        <charset val="0"/>
      </rPr>
      <t>149.4m³</t>
    </r>
    <r>
      <rPr>
        <sz val="12"/>
        <rFont val="仿宋_GB2312"/>
        <charset val="134"/>
      </rPr>
      <t>，钢筋</t>
    </r>
    <r>
      <rPr>
        <sz val="12"/>
        <rFont val="Times New Roman"/>
        <charset val="0"/>
      </rPr>
      <t>2633.02kg</t>
    </r>
    <r>
      <rPr>
        <sz val="12"/>
        <rFont val="仿宋_GB2312"/>
        <charset val="134"/>
      </rPr>
      <t>，急流槽抛填大粒径块石</t>
    </r>
    <r>
      <rPr>
        <sz val="12"/>
        <rFont val="Times New Roman"/>
        <charset val="0"/>
      </rPr>
      <t>2.4m³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C30</t>
    </r>
    <r>
      <rPr>
        <sz val="12"/>
        <rFont val="仿宋_GB2312"/>
        <charset val="134"/>
      </rPr>
      <t>现浇混凝土护栏</t>
    </r>
    <r>
      <rPr>
        <sz val="12"/>
        <rFont val="Times New Roman"/>
        <charset val="0"/>
      </rPr>
      <t>17.36m³</t>
    </r>
    <r>
      <rPr>
        <sz val="12"/>
        <rFont val="仿宋_GB2312"/>
        <charset val="134"/>
      </rPr>
      <t>，钢筋</t>
    </r>
    <r>
      <rPr>
        <sz val="12"/>
        <rFont val="Times New Roman"/>
        <charset val="0"/>
      </rPr>
      <t>1604.35kg</t>
    </r>
    <r>
      <rPr>
        <sz val="12"/>
        <rFont val="仿宋_GB2312"/>
        <charset val="134"/>
      </rPr>
      <t>，道路交通标线</t>
    </r>
    <r>
      <rPr>
        <sz val="12"/>
        <rFont val="Times New Roman"/>
        <charset val="0"/>
      </rPr>
      <t>50m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</si>
  <si>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茹家庄幸福桥加固工程：桥底满铺浆砌片石护坡</t>
    </r>
    <r>
      <rPr>
        <sz val="12"/>
        <rFont val="仿宋_GB2312"/>
        <charset val="0"/>
      </rPr>
      <t>30cm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M7.5</t>
    </r>
    <r>
      <rPr>
        <sz val="12"/>
        <rFont val="仿宋_GB2312"/>
        <charset val="134"/>
      </rPr>
      <t>浆砌片石，水泥砂浆勾缝</t>
    </r>
    <r>
      <rPr>
        <sz val="12"/>
        <rFont val="仿宋_GB2312"/>
        <charset val="0"/>
      </rPr>
      <t>259.5m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，桥底干砌截水墙</t>
    </r>
    <r>
      <rPr>
        <sz val="12"/>
        <rFont val="仿宋_GB2312"/>
        <charset val="0"/>
      </rPr>
      <t>-</t>
    </r>
    <r>
      <rPr>
        <sz val="12"/>
        <rFont val="仿宋_GB2312"/>
        <charset val="134"/>
      </rPr>
      <t>墙身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浆砌片石，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仿宋_GB2312"/>
        <charset val="0"/>
      </rPr>
      <t>296.25m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浆砌片石截水墙</t>
    </r>
    <r>
      <rPr>
        <sz val="12"/>
        <rFont val="仿宋_GB2312"/>
        <charset val="0"/>
      </rPr>
      <t>-</t>
    </r>
    <r>
      <rPr>
        <sz val="12"/>
        <rFont val="仿宋_GB2312"/>
        <charset val="134"/>
      </rPr>
      <t>河床处截水墙，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仿宋_GB2312"/>
        <charset val="0"/>
      </rPr>
      <t>106.2m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，河道防护浆砌片石铺砌</t>
    </r>
    <r>
      <rPr>
        <sz val="12"/>
        <rFont val="仿宋_GB2312"/>
        <charset val="0"/>
      </rPr>
      <t>-</t>
    </r>
    <r>
      <rPr>
        <sz val="12"/>
        <rFont val="仿宋_GB2312"/>
        <charset val="134"/>
      </rPr>
      <t>河床</t>
    </r>
    <r>
      <rPr>
        <sz val="12"/>
        <rFont val="仿宋_GB2312"/>
        <charset val="0"/>
      </rPr>
      <t>60cmM10</t>
    </r>
    <r>
      <rPr>
        <sz val="12"/>
        <rFont val="仿宋_GB2312"/>
        <charset val="134"/>
      </rPr>
      <t>浆砌片石，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仿宋_GB2312"/>
        <charset val="0"/>
      </rPr>
      <t>364.05m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20cmC30</t>
    </r>
    <r>
      <rPr>
        <sz val="12"/>
        <rFont val="仿宋_GB2312"/>
        <charset val="134"/>
      </rPr>
      <t>钢筋混凝土面板</t>
    </r>
    <r>
      <rPr>
        <sz val="12"/>
        <rFont val="仿宋_GB2312"/>
        <charset val="0"/>
      </rPr>
      <t>149.4m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，钢筋</t>
    </r>
    <r>
      <rPr>
        <sz val="12"/>
        <rFont val="仿宋_GB2312"/>
        <charset val="0"/>
      </rPr>
      <t>2633.02kg</t>
    </r>
    <r>
      <rPr>
        <sz val="12"/>
        <rFont val="仿宋_GB2312"/>
        <charset val="134"/>
      </rPr>
      <t>，急流槽抛填大粒径块石</t>
    </r>
    <r>
      <rPr>
        <sz val="12"/>
        <rFont val="仿宋_GB2312"/>
        <charset val="0"/>
      </rPr>
      <t>2.4m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C30</t>
    </r>
    <r>
      <rPr>
        <sz val="12"/>
        <rFont val="仿宋_GB2312"/>
        <charset val="134"/>
      </rPr>
      <t>现浇混凝土护栏</t>
    </r>
    <r>
      <rPr>
        <sz val="12"/>
        <rFont val="仿宋_GB2312"/>
        <charset val="0"/>
      </rPr>
      <t>17.36m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，钢筋</t>
    </r>
    <r>
      <rPr>
        <sz val="12"/>
        <rFont val="仿宋_GB2312"/>
        <charset val="0"/>
      </rPr>
      <t>1604.35kg</t>
    </r>
    <r>
      <rPr>
        <sz val="12"/>
        <rFont val="仿宋_GB2312"/>
        <charset val="134"/>
      </rPr>
      <t>，道路交通标线</t>
    </r>
    <r>
      <rPr>
        <sz val="12"/>
        <rFont val="仿宋_GB2312"/>
        <charset val="0"/>
      </rPr>
      <t>50m</t>
    </r>
    <r>
      <rPr>
        <sz val="12"/>
        <rFont val="仿宋_GB2312"/>
        <charset val="134"/>
      </rPr>
      <t>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</si>
  <si>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年临朐县五井镇道路及场地硬化工程项目</t>
    </r>
  </si>
  <si>
    <r>
      <rPr>
        <sz val="12"/>
        <rFont val="仿宋_GB2312"/>
        <charset val="134"/>
      </rPr>
      <t>隐士村浆砌片石护坡工程：满铺浆砌片石护坡</t>
    </r>
    <r>
      <rPr>
        <sz val="12"/>
        <rFont val="Times New Roman"/>
        <charset val="0"/>
      </rPr>
      <t>30cmM7.5</t>
    </r>
    <r>
      <rPr>
        <sz val="12"/>
        <rFont val="仿宋_GB2312"/>
        <charset val="134"/>
      </rPr>
      <t>浆砌片石，水泥砂浆勾缝</t>
    </r>
    <r>
      <rPr>
        <sz val="12"/>
        <rFont val="Times New Roman"/>
        <charset val="0"/>
      </rPr>
      <t>105m³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10cm</t>
    </r>
    <r>
      <rPr>
        <sz val="12"/>
        <rFont val="仿宋_GB2312"/>
        <charset val="134"/>
      </rPr>
      <t>砂砾垫层</t>
    </r>
    <r>
      <rPr>
        <sz val="12"/>
        <rFont val="Times New Roman"/>
        <charset val="0"/>
      </rPr>
      <t>24.03m³</t>
    </r>
    <r>
      <rPr>
        <sz val="12"/>
        <rFont val="仿宋_GB2312"/>
        <charset val="134"/>
      </rPr>
      <t>，浆砌片（块）石基础</t>
    </r>
    <r>
      <rPr>
        <sz val="12"/>
        <rFont val="Times New Roman"/>
        <charset val="0"/>
      </rPr>
      <t>728.5m³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浆砌片（块）石，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Times New Roman"/>
        <charset val="0"/>
      </rPr>
      <t>633.55m³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浆砌片（块）石堰墙整修</t>
    </r>
    <r>
      <rPr>
        <sz val="12"/>
        <rFont val="Times New Roman"/>
        <charset val="0"/>
      </rPr>
      <t>1316.1m³</t>
    </r>
    <r>
      <rPr>
        <sz val="12"/>
        <rFont val="仿宋_GB2312"/>
        <charset val="134"/>
      </rPr>
      <t>。河床浆砌片石铺砌工程：浆砌片石铺砌，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浆砌片石，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Times New Roman"/>
        <charset val="0"/>
      </rPr>
      <t>235.2m³</t>
    </r>
    <r>
      <rPr>
        <sz val="12"/>
        <rFont val="仿宋_GB2312"/>
        <charset val="134"/>
      </rPr>
      <t>，桥底浆砌片石底</t>
    </r>
    <r>
      <rPr>
        <sz val="12"/>
        <rFont val="Times New Roman"/>
        <charset val="0"/>
      </rPr>
      <t>10cm</t>
    </r>
    <r>
      <rPr>
        <sz val="12"/>
        <rFont val="仿宋_GB2312"/>
        <charset val="134"/>
      </rPr>
      <t>砂砾垫层</t>
    </r>
    <r>
      <rPr>
        <sz val="12"/>
        <rFont val="Times New Roman"/>
        <charset val="0"/>
      </rPr>
      <t>558.6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。新建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沥青混凝土道路工程：透层处理</t>
    </r>
    <r>
      <rPr>
        <sz val="12"/>
        <rFont val="Times New Roman"/>
        <charset val="0"/>
      </rPr>
      <t>5326.713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 C25</t>
    </r>
    <r>
      <rPr>
        <sz val="12"/>
        <rFont val="仿宋_GB2312"/>
        <charset val="134"/>
      </rPr>
      <t>水泥混凝土基础</t>
    </r>
    <r>
      <rPr>
        <sz val="12"/>
        <rFont val="Times New Roman"/>
        <charset val="0"/>
      </rPr>
      <t>902.173m³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沥青混凝土道路</t>
    </r>
    <r>
      <rPr>
        <sz val="12"/>
        <rFont val="Times New Roman"/>
        <charset val="0"/>
      </rPr>
      <t>5326.713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马庄道路原有路缘石修复工程：上提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后铺设，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水泥砂浆垫层，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水泥混凝土靠背</t>
    </r>
    <r>
      <rPr>
        <sz val="12"/>
        <rFont val="Times New Roman"/>
        <charset val="0"/>
      </rPr>
      <t>1155.2m</t>
    </r>
    <r>
      <rPr>
        <sz val="12"/>
        <rFont val="仿宋_GB2312"/>
        <charset val="134"/>
      </rPr>
      <t>。敷设</t>
    </r>
    <r>
      <rPr>
        <sz val="12"/>
        <rFont val="Times New Roman"/>
        <charset val="0"/>
      </rPr>
      <t>DN400</t>
    </r>
    <r>
      <rPr>
        <sz val="12"/>
        <rFont val="仿宋_GB2312"/>
        <charset val="134"/>
      </rPr>
      <t>水泥管排水工程：</t>
    </r>
    <r>
      <rPr>
        <sz val="12"/>
        <rFont val="Times New Roman"/>
        <charset val="0"/>
      </rPr>
      <t>DN400</t>
    </r>
    <r>
      <rPr>
        <sz val="12"/>
        <rFont val="仿宋_GB2312"/>
        <charset val="134"/>
      </rPr>
      <t>水泥管敷设</t>
    </r>
    <r>
      <rPr>
        <sz val="12"/>
        <rFont val="Times New Roman"/>
        <charset val="0"/>
      </rPr>
      <t>23m</t>
    </r>
    <r>
      <rPr>
        <sz val="12"/>
        <rFont val="仿宋_GB2312"/>
        <charset val="134"/>
      </rPr>
      <t>，含开挖及回填、包封及管基、垫层、</t>
    </r>
    <r>
      <rPr>
        <sz val="12"/>
        <rFont val="Times New Roman"/>
        <charset val="0"/>
      </rPr>
      <t>20cm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水泥混凝土集水口及</t>
    </r>
    <r>
      <rPr>
        <sz val="12"/>
        <rFont val="Times New Roman"/>
        <charset val="0"/>
      </rPr>
      <t>10cm</t>
    </r>
    <r>
      <rPr>
        <sz val="12"/>
        <rFont val="仿宋_GB2312"/>
        <charset val="134"/>
      </rPr>
      <t>砂石垫层等全部工作内容，</t>
    </r>
    <r>
      <rPr>
        <sz val="12"/>
        <rFont val="Times New Roman"/>
        <charset val="0"/>
      </rPr>
      <t>φ700</t>
    </r>
    <r>
      <rPr>
        <sz val="12"/>
        <rFont val="仿宋_GB2312"/>
        <charset val="134"/>
      </rPr>
      <t>圆形砖砌检查井（含井盖）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五井北庄村内硬化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水泥混凝土路面工程：路基整平夯实</t>
    </r>
    <r>
      <rPr>
        <sz val="12"/>
        <rFont val="Times New Roman"/>
        <charset val="0"/>
      </rPr>
      <t>6062.62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水泥混凝土（含横纵向缩缝构造）</t>
    </r>
    <r>
      <rPr>
        <sz val="12"/>
        <rFont val="Times New Roman"/>
        <charset val="0"/>
      </rPr>
      <t>820.524m³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天井村内硬化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水泥混凝土路面工程：路基整平夯实（土方回填、内倒综合考虑）</t>
    </r>
    <r>
      <rPr>
        <sz val="12"/>
        <rFont val="Times New Roman"/>
        <charset val="0"/>
      </rPr>
      <t>4748.13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水泥混凝土（含纵横向缩缝）</t>
    </r>
    <r>
      <rPr>
        <sz val="12"/>
        <rFont val="Times New Roman"/>
        <charset val="0"/>
      </rPr>
      <t>685.099m³</t>
    </r>
    <r>
      <rPr>
        <sz val="12"/>
        <rFont val="仿宋_GB2312"/>
        <charset val="134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花园河村内硬化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水泥混凝土路面工程：路基整平夯实（土方开挖、回填、内倒综合考虑）</t>
    </r>
    <r>
      <rPr>
        <sz val="12"/>
        <rFont val="Times New Roman"/>
        <charset val="0"/>
      </rPr>
      <t>210m³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</t>
    </r>
    <r>
      <rPr>
        <sz val="12"/>
        <rFont val="Times New Roman"/>
        <charset val="0"/>
      </rPr>
      <t>756m³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</si>
  <si>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隐士村浆砌片石护坡工程：满铺浆砌片石护坡</t>
    </r>
    <r>
      <rPr>
        <sz val="12"/>
        <rFont val="仿宋_GB2312"/>
        <charset val="0"/>
      </rPr>
      <t>30cmM7.5</t>
    </r>
    <r>
      <rPr>
        <sz val="12"/>
        <rFont val="仿宋_GB2312"/>
        <charset val="134"/>
      </rPr>
      <t>浆砌片石，水泥砂浆勾缝</t>
    </r>
    <r>
      <rPr>
        <sz val="12"/>
        <rFont val="仿宋_GB2312"/>
        <charset val="0"/>
      </rPr>
      <t>105m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10cm</t>
    </r>
    <r>
      <rPr>
        <sz val="12"/>
        <rFont val="仿宋_GB2312"/>
        <charset val="134"/>
      </rPr>
      <t>砂砾垫层</t>
    </r>
    <r>
      <rPr>
        <sz val="12"/>
        <rFont val="仿宋_GB2312"/>
        <charset val="0"/>
      </rPr>
      <t>24.03m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，浆砌片（块）石基础</t>
    </r>
    <r>
      <rPr>
        <sz val="12"/>
        <rFont val="仿宋_GB2312"/>
        <charset val="0"/>
      </rPr>
      <t>728.5m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浆砌片（块）石，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仿宋_GB2312"/>
        <charset val="0"/>
      </rPr>
      <t>633.55m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浆砌片（块）石堰墙整修</t>
    </r>
    <r>
      <rPr>
        <sz val="12"/>
        <rFont val="仿宋_GB2312"/>
        <charset val="0"/>
      </rPr>
      <t>1316.1m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。河床浆砌片石铺砌工程：浆砌片石铺砌，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浆砌片石，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仿宋_GB2312"/>
        <charset val="0"/>
      </rPr>
      <t>235.2m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，桥底浆砌片石底</t>
    </r>
    <r>
      <rPr>
        <sz val="12"/>
        <rFont val="仿宋_GB2312"/>
        <charset val="0"/>
      </rPr>
      <t>10cm</t>
    </r>
    <r>
      <rPr>
        <sz val="12"/>
        <rFont val="仿宋_GB2312"/>
        <charset val="134"/>
      </rPr>
      <t>砂砾垫层</t>
    </r>
    <r>
      <rPr>
        <sz val="12"/>
        <rFont val="仿宋_GB2312"/>
        <charset val="0"/>
      </rPr>
      <t>558.6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。新建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AC-13</t>
    </r>
    <r>
      <rPr>
        <sz val="12"/>
        <rFont val="仿宋_GB2312"/>
        <charset val="134"/>
      </rPr>
      <t>沥青混凝土道路工程：透层处理</t>
    </r>
    <r>
      <rPr>
        <sz val="12"/>
        <rFont val="仿宋_GB2312"/>
        <charset val="0"/>
      </rPr>
      <t>5326.713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18cm C25</t>
    </r>
    <r>
      <rPr>
        <sz val="12"/>
        <rFont val="仿宋_GB2312"/>
        <charset val="134"/>
      </rPr>
      <t>水泥混凝土基础</t>
    </r>
    <r>
      <rPr>
        <sz val="12"/>
        <rFont val="仿宋_GB2312"/>
        <charset val="0"/>
      </rPr>
      <t>902.173m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AC-13</t>
    </r>
    <r>
      <rPr>
        <sz val="12"/>
        <rFont val="仿宋_GB2312"/>
        <charset val="134"/>
      </rPr>
      <t>沥青混凝土道路</t>
    </r>
    <r>
      <rPr>
        <sz val="12"/>
        <rFont val="仿宋_GB2312"/>
        <charset val="0"/>
      </rPr>
      <t>5326.713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马庄道路原有路缘石修复工程：上提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后铺设，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水泥砂浆垫层，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水泥混凝土靠背</t>
    </r>
    <r>
      <rPr>
        <sz val="12"/>
        <rFont val="仿宋_GB2312"/>
        <charset val="0"/>
      </rPr>
      <t>1155.2m</t>
    </r>
    <r>
      <rPr>
        <sz val="12"/>
        <rFont val="仿宋_GB2312"/>
        <charset val="134"/>
      </rPr>
      <t>。敷设</t>
    </r>
    <r>
      <rPr>
        <sz val="12"/>
        <rFont val="仿宋_GB2312"/>
        <charset val="0"/>
      </rPr>
      <t>DN400</t>
    </r>
    <r>
      <rPr>
        <sz val="12"/>
        <rFont val="仿宋_GB2312"/>
        <charset val="134"/>
      </rPr>
      <t>水泥管排水工程：</t>
    </r>
    <r>
      <rPr>
        <sz val="12"/>
        <rFont val="仿宋_GB2312"/>
        <charset val="0"/>
      </rPr>
      <t>DN400</t>
    </r>
    <r>
      <rPr>
        <sz val="12"/>
        <rFont val="仿宋_GB2312"/>
        <charset val="134"/>
      </rPr>
      <t>水泥管敷设</t>
    </r>
    <r>
      <rPr>
        <sz val="12"/>
        <rFont val="仿宋_GB2312"/>
        <charset val="0"/>
      </rPr>
      <t>23m</t>
    </r>
    <r>
      <rPr>
        <sz val="12"/>
        <rFont val="仿宋_GB2312"/>
        <charset val="134"/>
      </rPr>
      <t>，含开挖及回填、包封及管基、垫层、</t>
    </r>
    <r>
      <rPr>
        <sz val="12"/>
        <rFont val="仿宋_GB2312"/>
        <charset val="0"/>
      </rPr>
      <t>20cm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水泥混凝土集水口及</t>
    </r>
    <r>
      <rPr>
        <sz val="12"/>
        <rFont val="仿宋_GB2312"/>
        <charset val="0"/>
      </rPr>
      <t>10cm</t>
    </r>
    <r>
      <rPr>
        <sz val="12"/>
        <rFont val="仿宋_GB2312"/>
        <charset val="134"/>
      </rPr>
      <t>砂石垫层等全部工作内容，</t>
    </r>
    <r>
      <rPr>
        <sz val="12"/>
        <rFont val="仿宋_GB2312"/>
        <charset val="0"/>
      </rPr>
      <t>φ700</t>
    </r>
    <r>
      <rPr>
        <sz val="12"/>
        <rFont val="仿宋_GB2312"/>
        <charset val="134"/>
      </rPr>
      <t>圆形砖砌检查井（含井盖）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座。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五井北庄村内硬化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水泥混凝土路面工程：路基整平夯实</t>
    </r>
    <r>
      <rPr>
        <sz val="12"/>
        <rFont val="仿宋_GB2312"/>
        <charset val="0"/>
      </rPr>
      <t>6062.62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水泥混凝土（含横纵向缩缝构造）</t>
    </r>
    <r>
      <rPr>
        <sz val="12"/>
        <rFont val="仿宋_GB2312"/>
        <charset val="0"/>
      </rPr>
      <t>820.524m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天井村内硬化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水泥混凝土路面工程：路基整平夯实（土方回填、内倒综合考虑）</t>
    </r>
    <r>
      <rPr>
        <sz val="12"/>
        <rFont val="仿宋_GB2312"/>
        <charset val="0"/>
      </rPr>
      <t>4748.13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水泥混凝土（含纵横向缩缝）</t>
    </r>
    <r>
      <rPr>
        <sz val="12"/>
        <rFont val="仿宋_GB2312"/>
        <charset val="0"/>
      </rPr>
      <t>685.099m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；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花园河村内硬化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水泥混凝土路面工程：路基整平夯实（土方开挖、回填、内倒综合考虑）</t>
    </r>
    <r>
      <rPr>
        <sz val="12"/>
        <rFont val="仿宋_GB2312"/>
        <charset val="0"/>
      </rPr>
      <t>210m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</t>
    </r>
    <r>
      <rPr>
        <sz val="12"/>
        <rFont val="仿宋_GB2312"/>
        <charset val="0"/>
      </rPr>
      <t>756m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</si>
  <si>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隐士村弱电改造项目工程：弱电线路入地改造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公里，包括道路开挖</t>
    </r>
    <r>
      <rPr>
        <sz val="12"/>
        <rFont val="Times New Roman"/>
        <charset val="0"/>
      </rPr>
      <t>700</t>
    </r>
    <r>
      <rPr>
        <sz val="12"/>
        <rFont val="仿宋_GB2312"/>
        <charset val="134"/>
      </rPr>
      <t>米、顶管施工</t>
    </r>
    <r>
      <rPr>
        <sz val="12"/>
        <rFont val="Times New Roman"/>
        <charset val="0"/>
      </rPr>
      <t>400</t>
    </r>
    <r>
      <rPr>
        <sz val="12"/>
        <rFont val="仿宋_GB2312"/>
        <charset val="134"/>
      </rPr>
      <t>米。原有线路拆除整理，挖沟槽</t>
    </r>
    <r>
      <rPr>
        <sz val="12"/>
        <rFont val="Times New Roman"/>
        <charset val="0"/>
      </rPr>
      <t>245m³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DN160 PE</t>
    </r>
    <r>
      <rPr>
        <sz val="12"/>
        <rFont val="仿宋_GB2312"/>
        <charset val="134"/>
      </rPr>
      <t>电力穿线管</t>
    </r>
    <r>
      <rPr>
        <sz val="12"/>
        <rFont val="Times New Roman"/>
        <charset val="0"/>
      </rPr>
      <t>2000m</t>
    </r>
    <r>
      <rPr>
        <sz val="12"/>
        <rFont val="仿宋_GB2312"/>
        <charset val="134"/>
      </rPr>
      <t>，通讯电缆检查井</t>
    </r>
    <r>
      <rPr>
        <sz val="12"/>
        <rFont val="Times New Roman"/>
        <charset val="0"/>
      </rPr>
      <t>46</t>
    </r>
    <r>
      <rPr>
        <sz val="12"/>
        <rFont val="仿宋_GB2312"/>
        <charset val="134"/>
      </rPr>
      <t>座。</t>
    </r>
  </si>
  <si>
    <r>
      <rPr>
        <sz val="12"/>
        <rFont val="仿宋_GB2312"/>
        <charset val="134"/>
      </rPr>
      <t>隐士村弱电改造项目工程：弱电线路入地改造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公里，包括道路开挖</t>
    </r>
    <r>
      <rPr>
        <sz val="12"/>
        <rFont val="仿宋_GB2312"/>
        <charset val="0"/>
      </rPr>
      <t>700</t>
    </r>
    <r>
      <rPr>
        <sz val="12"/>
        <rFont val="仿宋_GB2312"/>
        <charset val="134"/>
      </rPr>
      <t>米、顶管施工</t>
    </r>
    <r>
      <rPr>
        <sz val="12"/>
        <rFont val="仿宋_GB2312"/>
        <charset val="0"/>
      </rPr>
      <t>400</t>
    </r>
    <r>
      <rPr>
        <sz val="12"/>
        <rFont val="仿宋_GB2312"/>
        <charset val="134"/>
      </rPr>
      <t>米。原有线路拆除整理，挖沟槽</t>
    </r>
    <r>
      <rPr>
        <sz val="12"/>
        <rFont val="仿宋_GB2312"/>
        <charset val="0"/>
      </rPr>
      <t>245m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DN160 PE</t>
    </r>
    <r>
      <rPr>
        <sz val="12"/>
        <rFont val="仿宋_GB2312"/>
        <charset val="134"/>
      </rPr>
      <t>电力穿线管</t>
    </r>
    <r>
      <rPr>
        <sz val="12"/>
        <rFont val="仿宋_GB2312"/>
        <charset val="0"/>
      </rPr>
      <t>2000m</t>
    </r>
    <r>
      <rPr>
        <sz val="12"/>
        <rFont val="仿宋_GB2312"/>
        <charset val="134"/>
      </rPr>
      <t>，通讯电缆检查井</t>
    </r>
    <r>
      <rPr>
        <sz val="12"/>
        <rFont val="仿宋_GB2312"/>
        <charset val="0"/>
      </rPr>
      <t>46</t>
    </r>
    <r>
      <rPr>
        <sz val="12"/>
        <rFont val="仿宋_GB2312"/>
        <charset val="134"/>
      </rPr>
      <t>座。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</si>
  <si>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年临朐县城关街道谭马村（寨子崮村）冷库项目</t>
    </r>
  </si>
  <si>
    <r>
      <rPr>
        <sz val="12"/>
        <rFont val="仿宋_GB2312"/>
        <charset val="134"/>
      </rPr>
      <t>新建冷藏规模</t>
    </r>
    <r>
      <rPr>
        <sz val="12"/>
        <rFont val="Times New Roman"/>
        <charset val="134"/>
      </rPr>
      <t>1000</t>
    </r>
    <r>
      <rPr>
        <sz val="12"/>
        <rFont val="仿宋_GB2312"/>
        <charset val="134"/>
      </rPr>
      <t>吨的标准化冷库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座，建筑面积</t>
    </r>
    <r>
      <rPr>
        <sz val="12"/>
        <rFont val="Times New Roman"/>
        <charset val="134"/>
      </rPr>
      <t>735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。建筑地上两层，面宽</t>
    </r>
    <r>
      <rPr>
        <sz val="12"/>
        <rFont val="Times New Roman"/>
        <charset val="134"/>
      </rPr>
      <t>19.8m</t>
    </r>
    <r>
      <rPr>
        <sz val="12"/>
        <rFont val="仿宋_GB2312"/>
        <charset val="134"/>
      </rPr>
      <t>，进深</t>
    </r>
    <r>
      <rPr>
        <sz val="12"/>
        <rFont val="Times New Roman"/>
        <charset val="134"/>
      </rPr>
      <t>18m</t>
    </r>
    <r>
      <rPr>
        <sz val="12"/>
        <rFont val="仿宋_GB2312"/>
        <charset val="134"/>
      </rPr>
      <t>，高</t>
    </r>
    <r>
      <rPr>
        <sz val="12"/>
        <rFont val="Times New Roman"/>
        <charset val="134"/>
      </rPr>
      <t>12.15m</t>
    </r>
    <r>
      <rPr>
        <sz val="12"/>
        <rFont val="仿宋_GB2312"/>
        <charset val="134"/>
      </rPr>
      <t>。冷库土建工程：平整场地</t>
    </r>
    <r>
      <rPr>
        <sz val="12"/>
        <rFont val="Times New Roman"/>
        <charset val="134"/>
      </rPr>
      <t>365.53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，挖一般土方</t>
    </r>
    <r>
      <rPr>
        <sz val="12"/>
        <rFont val="Times New Roman"/>
        <charset val="134"/>
      </rPr>
      <t>710.58m³</t>
    </r>
    <r>
      <rPr>
        <sz val="12"/>
        <rFont val="仿宋_GB2312"/>
        <charset val="134"/>
      </rPr>
      <t>，回填方</t>
    </r>
    <r>
      <rPr>
        <sz val="12"/>
        <rFont val="Times New Roman"/>
        <charset val="134"/>
      </rPr>
      <t>607.72m³</t>
    </r>
    <r>
      <rPr>
        <sz val="12"/>
        <rFont val="仿宋_GB2312"/>
        <charset val="134"/>
      </rPr>
      <t>，砖基础</t>
    </r>
    <r>
      <rPr>
        <sz val="12"/>
        <rFont val="Times New Roman"/>
        <charset val="134"/>
      </rPr>
      <t>13.27m³</t>
    </r>
    <r>
      <rPr>
        <sz val="12"/>
        <rFont val="仿宋_GB2312"/>
        <charset val="134"/>
      </rPr>
      <t>，实心砖墙</t>
    </r>
    <r>
      <rPr>
        <sz val="12"/>
        <rFont val="Times New Roman"/>
        <charset val="134"/>
      </rPr>
      <t>67.18m³</t>
    </r>
    <r>
      <rPr>
        <sz val="12"/>
        <rFont val="仿宋_GB2312"/>
        <charset val="134"/>
      </rPr>
      <t>，填充墙</t>
    </r>
    <r>
      <rPr>
        <sz val="12"/>
        <rFont val="Times New Roman"/>
        <charset val="134"/>
      </rPr>
      <t>81.14m³</t>
    </r>
    <r>
      <rPr>
        <sz val="12"/>
        <rFont val="仿宋_GB2312"/>
        <charset val="134"/>
      </rPr>
      <t>，混凝土条形基础垫层</t>
    </r>
    <r>
      <rPr>
        <sz val="12"/>
        <rFont val="Times New Roman"/>
        <charset val="134"/>
      </rPr>
      <t>2.59m³</t>
    </r>
    <r>
      <rPr>
        <sz val="12"/>
        <rFont val="仿宋_GB2312"/>
        <charset val="134"/>
      </rPr>
      <t>，混凝土独立基础垫层</t>
    </r>
    <r>
      <rPr>
        <sz val="12"/>
        <rFont val="Times New Roman"/>
        <charset val="134"/>
      </rPr>
      <t>21.17m³</t>
    </r>
    <r>
      <rPr>
        <sz val="12"/>
        <rFont val="仿宋_GB2312"/>
        <charset val="134"/>
      </rPr>
      <t>，混凝土带形基础</t>
    </r>
    <r>
      <rPr>
        <sz val="12"/>
        <rFont val="Times New Roman"/>
        <charset val="134"/>
      </rPr>
      <t>4.54m³</t>
    </r>
    <r>
      <rPr>
        <sz val="12"/>
        <rFont val="仿宋_GB2312"/>
        <charset val="134"/>
      </rPr>
      <t>，混凝土独立基础</t>
    </r>
    <r>
      <rPr>
        <sz val="12"/>
        <rFont val="Times New Roman"/>
        <charset val="134"/>
      </rPr>
      <t>77.59m³</t>
    </r>
    <r>
      <rPr>
        <sz val="12"/>
        <rFont val="仿宋_GB2312"/>
        <charset val="134"/>
      </rPr>
      <t>，混凝土矩形柱</t>
    </r>
    <r>
      <rPr>
        <sz val="12"/>
        <rFont val="Times New Roman"/>
        <charset val="134"/>
      </rPr>
      <t>71.68m³</t>
    </r>
    <r>
      <rPr>
        <sz val="12"/>
        <rFont val="仿宋_GB2312"/>
        <charset val="134"/>
      </rPr>
      <t>，混凝土矩形梁</t>
    </r>
    <r>
      <rPr>
        <sz val="12"/>
        <rFont val="Times New Roman"/>
        <charset val="134"/>
      </rPr>
      <t>54.38m³</t>
    </r>
    <r>
      <rPr>
        <sz val="12"/>
        <rFont val="仿宋_GB2312"/>
        <charset val="134"/>
      </rPr>
      <t>，混凝土矩圈梁</t>
    </r>
    <r>
      <rPr>
        <sz val="12"/>
        <rFont val="Times New Roman"/>
        <charset val="134"/>
      </rPr>
      <t>22.39m³</t>
    </r>
    <r>
      <rPr>
        <sz val="12"/>
        <rFont val="仿宋_GB2312"/>
        <charset val="134"/>
      </rPr>
      <t>，混凝土平板</t>
    </r>
    <r>
      <rPr>
        <sz val="12"/>
        <rFont val="Times New Roman"/>
        <charset val="134"/>
      </rPr>
      <t>99.8m³</t>
    </r>
    <r>
      <rPr>
        <sz val="12"/>
        <rFont val="仿宋_GB2312"/>
        <charset val="134"/>
      </rPr>
      <t>，混凝土天沟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檐沟）、挑檐板</t>
    </r>
    <r>
      <rPr>
        <sz val="12"/>
        <rFont val="Times New Roman"/>
        <charset val="134"/>
      </rPr>
      <t>6.43m³</t>
    </r>
    <r>
      <rPr>
        <sz val="12"/>
        <rFont val="仿宋_GB2312"/>
        <charset val="134"/>
      </rPr>
      <t>，混凝土雨篷、悬挑板、阳台板</t>
    </r>
    <r>
      <rPr>
        <sz val="12"/>
        <rFont val="Times New Roman"/>
        <charset val="134"/>
      </rPr>
      <t>7.83m³</t>
    </r>
    <r>
      <rPr>
        <sz val="12"/>
        <rFont val="仿宋_GB2312"/>
        <charset val="134"/>
      </rPr>
      <t>，细石混凝土散水</t>
    </r>
    <r>
      <rPr>
        <sz val="12"/>
        <rFont val="Times New Roman"/>
        <charset val="134"/>
      </rPr>
      <t>57.88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，混凝土坡道</t>
    </r>
    <r>
      <rPr>
        <sz val="12"/>
        <rFont val="Times New Roman"/>
        <charset val="134"/>
      </rPr>
      <t>10.5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，现浇构件钢筋</t>
    </r>
    <r>
      <rPr>
        <sz val="12"/>
        <rFont val="Times New Roman"/>
        <charset val="134"/>
      </rPr>
      <t>38.882t</t>
    </r>
    <r>
      <rPr>
        <sz val="12"/>
        <rFont val="仿宋_GB2312"/>
        <charset val="134"/>
      </rPr>
      <t>，支撑钢筋（铁马）</t>
    </r>
    <r>
      <rPr>
        <sz val="12"/>
        <rFont val="Times New Roman"/>
        <charset val="134"/>
      </rPr>
      <t>0.256t</t>
    </r>
    <r>
      <rPr>
        <sz val="12"/>
        <rFont val="仿宋_GB2312"/>
        <charset val="134"/>
      </rPr>
      <t>，植筋</t>
    </r>
    <r>
      <rPr>
        <sz val="12"/>
        <rFont val="Times New Roman"/>
        <charset val="134"/>
      </rPr>
      <t>1566</t>
    </r>
    <r>
      <rPr>
        <sz val="12"/>
        <rFont val="仿宋_GB2312"/>
        <charset val="134"/>
      </rPr>
      <t>根，钢筋网片</t>
    </r>
    <r>
      <rPr>
        <sz val="12"/>
        <rFont val="Times New Roman"/>
        <charset val="134"/>
      </rPr>
      <t>355.86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，玻纤网格布</t>
    </r>
    <r>
      <rPr>
        <sz val="12"/>
        <rFont val="Times New Roman"/>
        <charset val="134"/>
      </rPr>
      <t>882.46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，墙面砂浆防水</t>
    </r>
    <r>
      <rPr>
        <sz val="12"/>
        <rFont val="Times New Roman"/>
        <charset val="134"/>
      </rPr>
      <t>151.39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</t>
    </r>
    <r>
      <rPr>
        <sz val="12"/>
        <rFont val="Times New Roman"/>
        <charset val="134"/>
      </rPr>
      <t>418.19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，非上人屋面现浇钢筋混凝土屋面板</t>
    </r>
    <r>
      <rPr>
        <sz val="12"/>
        <rFont val="Times New Roman"/>
        <charset val="134"/>
      </rPr>
      <t>396.81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，屋面排水管</t>
    </r>
    <r>
      <rPr>
        <sz val="12"/>
        <rFont val="Times New Roman"/>
        <charset val="134"/>
      </rPr>
      <t>24m</t>
    </r>
    <r>
      <rPr>
        <sz val="12"/>
        <rFont val="仿宋_GB2312"/>
        <charset val="134"/>
      </rPr>
      <t>，丙纶布防潮层</t>
    </r>
    <r>
      <rPr>
        <sz val="12"/>
        <rFont val="Times New Roman"/>
        <charset val="134"/>
      </rPr>
      <t>689.19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，挤塑聚苯乙烯泡沫塑料板保温隔热屋面</t>
    </r>
    <r>
      <rPr>
        <sz val="12"/>
        <rFont val="Times New Roman"/>
        <charset val="134"/>
      </rPr>
      <t>396.81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，混凝土库内地面</t>
    </r>
    <r>
      <rPr>
        <sz val="12"/>
        <rFont val="Times New Roman"/>
        <charset val="134"/>
      </rPr>
      <t>345.17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，现浇钢筋混凝土楼面</t>
    </r>
    <r>
      <rPr>
        <sz val="12"/>
        <rFont val="Times New Roman"/>
        <charset val="134"/>
      </rPr>
      <t>344.02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</t>
    </r>
    <r>
      <rPr>
        <sz val="12"/>
        <rFont val="Times New Roman"/>
        <charset val="134"/>
      </rPr>
      <t>965.75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</t>
    </r>
    <r>
      <rPr>
        <sz val="12"/>
        <rFont val="Times New Roman"/>
        <charset val="134"/>
      </rPr>
      <t>968.12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，载重约</t>
    </r>
    <r>
      <rPr>
        <sz val="12"/>
        <rFont val="Times New Roman"/>
        <charset val="134"/>
      </rPr>
      <t>1—2</t>
    </r>
    <r>
      <rPr>
        <sz val="12"/>
        <rFont val="仿宋_GB2312"/>
        <charset val="134"/>
      </rPr>
      <t>吨货梯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部。冷库安装工程：配电箱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台，配管</t>
    </r>
    <r>
      <rPr>
        <sz val="12"/>
        <rFont val="Times New Roman"/>
        <charset val="134"/>
      </rPr>
      <t>160.4m</t>
    </r>
    <r>
      <rPr>
        <sz val="12"/>
        <rFont val="仿宋_GB2312"/>
        <charset val="134"/>
      </rPr>
      <t>，配线</t>
    </r>
    <r>
      <rPr>
        <sz val="12"/>
        <rFont val="Times New Roman"/>
        <charset val="134"/>
      </rPr>
      <t>501.2m</t>
    </r>
    <r>
      <rPr>
        <sz val="12"/>
        <rFont val="仿宋_GB2312"/>
        <charset val="134"/>
      </rPr>
      <t>，工厂灯</t>
    </r>
    <r>
      <rPr>
        <sz val="12"/>
        <rFont val="Times New Roman"/>
        <charset val="134"/>
      </rPr>
      <t>28</t>
    </r>
    <r>
      <rPr>
        <sz val="12"/>
        <rFont val="仿宋_GB2312"/>
        <charset val="134"/>
      </rPr>
      <t>套，配管</t>
    </r>
    <r>
      <rPr>
        <sz val="12"/>
        <rFont val="Times New Roman"/>
        <charset val="134"/>
      </rPr>
      <t>7m</t>
    </r>
    <r>
      <rPr>
        <sz val="12"/>
        <rFont val="仿宋_GB2312"/>
        <charset val="134"/>
      </rPr>
      <t>，电力电缆</t>
    </r>
    <r>
      <rPr>
        <sz val="12"/>
        <rFont val="Times New Roman"/>
        <charset val="134"/>
      </rPr>
      <t>10m</t>
    </r>
    <r>
      <rPr>
        <sz val="12"/>
        <rFont val="仿宋_GB2312"/>
        <charset val="134"/>
      </rPr>
      <t>，电力电缆头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个，接地极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块，接地母线</t>
    </r>
    <r>
      <rPr>
        <sz val="12"/>
        <rFont val="Times New Roman"/>
        <charset val="134"/>
      </rPr>
      <t>84m</t>
    </r>
    <r>
      <rPr>
        <sz val="12"/>
        <rFont val="仿宋_GB2312"/>
        <charset val="134"/>
      </rPr>
      <t>，避雷引下线</t>
    </r>
    <r>
      <rPr>
        <sz val="12"/>
        <rFont val="Times New Roman"/>
        <charset val="134"/>
      </rPr>
      <t>53.4m</t>
    </r>
    <r>
      <rPr>
        <sz val="12"/>
        <rFont val="仿宋_GB2312"/>
        <charset val="134"/>
      </rPr>
      <t>，避雷针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根，避雷网</t>
    </r>
    <r>
      <rPr>
        <sz val="12"/>
        <rFont val="Times New Roman"/>
        <charset val="134"/>
      </rPr>
      <t>95m</t>
    </r>
    <r>
      <rPr>
        <sz val="12"/>
        <rFont val="仿宋_GB2312"/>
        <charset val="134"/>
      </rPr>
      <t>。速冻库和冷藏库制冷系统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套（包含制冷设备冷风机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、管道、铝排、阀件、保温、冷媒、冷冻油、蒸发冷电器、供液电磁阀、测温、冷库门口温度显示表等）。速冻库和冷藏库保温门部分，包括：彩钢板平移门冷库门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套，彩钢电动平移冷库门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套，彩钢风幕机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套。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</si>
  <si>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年临朐县城关街道谭马村（寨子崮村、付家峪村）村庄基础设施提升建设项目</t>
    </r>
  </si>
  <si>
    <r>
      <rPr>
        <sz val="12"/>
        <rFont val="仿宋_GB2312"/>
        <charset val="134"/>
      </rPr>
      <t>寨子崮道路工程：林业至小木屋</t>
    </r>
    <r>
      <rPr>
        <sz val="12"/>
        <rFont val="Times New Roman"/>
        <charset val="0"/>
      </rPr>
      <t>AC10</t>
    </r>
    <r>
      <rPr>
        <sz val="12"/>
        <rFont val="仿宋_GB2312"/>
        <charset val="134"/>
      </rPr>
      <t>沥青混凝土路面清理压实、喷洒粘层</t>
    </r>
    <r>
      <rPr>
        <sz val="12"/>
        <rFont val="Times New Roman"/>
        <charset val="0"/>
      </rPr>
      <t>30775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（长</t>
    </r>
    <r>
      <rPr>
        <sz val="12"/>
        <rFont val="Times New Roman"/>
        <charset val="0"/>
      </rPr>
      <t>6155m</t>
    </r>
    <r>
      <rPr>
        <sz val="12"/>
        <rFont val="仿宋_GB2312"/>
        <charset val="134"/>
      </rPr>
      <t>宽</t>
    </r>
    <r>
      <rPr>
        <sz val="12"/>
        <rFont val="Times New Roman"/>
        <charset val="0"/>
      </rPr>
      <t>5m</t>
    </r>
    <r>
      <rPr>
        <sz val="12"/>
        <rFont val="仿宋_GB2312"/>
        <charset val="134"/>
      </rPr>
      <t>），大街</t>
    </r>
    <r>
      <rPr>
        <sz val="12"/>
        <rFont val="Times New Roman"/>
        <charset val="0"/>
      </rPr>
      <t>AC10</t>
    </r>
    <r>
      <rPr>
        <sz val="12"/>
        <rFont val="仿宋_GB2312"/>
        <charset val="134"/>
      </rPr>
      <t>沥青混凝土路面清理压实、喷洒粘层</t>
    </r>
    <r>
      <rPr>
        <sz val="12"/>
        <rFont val="Times New Roman"/>
        <charset val="0"/>
      </rPr>
      <t>3432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（长</t>
    </r>
    <r>
      <rPr>
        <sz val="12"/>
        <rFont val="Times New Roman"/>
        <charset val="0"/>
      </rPr>
      <t>1144m</t>
    </r>
    <r>
      <rPr>
        <sz val="12"/>
        <rFont val="仿宋_GB2312"/>
        <charset val="134"/>
      </rPr>
      <t>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）。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付家峪村道路工程：村北进村路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</t>
    </r>
    <r>
      <rPr>
        <sz val="12"/>
        <rFont val="Times New Roman"/>
        <charset val="0"/>
      </rPr>
      <t>200mm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6067.8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。挖一般土方</t>
    </r>
    <r>
      <rPr>
        <sz val="12"/>
        <rFont val="Times New Roman"/>
        <charset val="0"/>
      </rPr>
      <t>1334.92m³</t>
    </r>
    <r>
      <rPr>
        <sz val="12"/>
        <rFont val="仿宋_GB2312"/>
        <charset val="134"/>
      </rPr>
      <t>，回填方</t>
    </r>
    <r>
      <rPr>
        <sz val="12"/>
        <rFont val="Times New Roman"/>
        <charset val="0"/>
      </rPr>
      <t>121.36m³</t>
    </r>
    <r>
      <rPr>
        <sz val="12"/>
        <rFont val="仿宋_GB2312"/>
        <charset val="134"/>
      </rPr>
      <t>，余方弃置</t>
    </r>
    <r>
      <rPr>
        <sz val="12"/>
        <rFont val="Times New Roman"/>
        <charset val="0"/>
      </rPr>
      <t>1213.56m³</t>
    </r>
    <r>
      <rPr>
        <sz val="12"/>
        <rFont val="仿宋_GB2312"/>
        <charset val="134"/>
      </rPr>
      <t>，路床</t>
    </r>
    <r>
      <rPr>
        <sz val="12"/>
        <rFont val="Times New Roman"/>
        <charset val="0"/>
      </rPr>
      <t>(</t>
    </r>
    <r>
      <rPr>
        <sz val="12"/>
        <rFont val="仿宋_GB2312"/>
        <charset val="134"/>
      </rPr>
      <t>槽）整形</t>
    </r>
    <r>
      <rPr>
        <sz val="12"/>
        <rFont val="Times New Roman"/>
        <charset val="0"/>
      </rPr>
      <t>6067.8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</si>
  <si>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年临朐县城关街道谭马村（寨子崮村）河道治理项目</t>
    </r>
  </si>
  <si>
    <r>
      <rPr>
        <sz val="12"/>
        <rFont val="仿宋_GB2312"/>
        <charset val="134"/>
      </rPr>
      <t>新建水渠</t>
    </r>
    <r>
      <rPr>
        <sz val="12"/>
        <rFont val="Times New Roman"/>
        <charset val="0"/>
      </rPr>
      <t>1314</t>
    </r>
    <r>
      <rPr>
        <sz val="12"/>
        <rFont val="仿宋_GB2312"/>
        <charset val="134"/>
      </rPr>
      <t>米。包括：挖一般土方</t>
    </r>
    <r>
      <rPr>
        <sz val="12"/>
        <rFont val="Times New Roman"/>
        <charset val="0"/>
      </rPr>
      <t>4940.64m³</t>
    </r>
    <r>
      <rPr>
        <sz val="12"/>
        <rFont val="仿宋_GB2312"/>
        <charset val="134"/>
      </rPr>
      <t>，回填方两边夯填</t>
    </r>
    <r>
      <rPr>
        <sz val="12"/>
        <rFont val="Times New Roman"/>
        <charset val="0"/>
      </rPr>
      <t>3468.96m³</t>
    </r>
    <r>
      <rPr>
        <sz val="12"/>
        <rFont val="仿宋_GB2312"/>
        <charset val="134"/>
      </rPr>
      <t>，余方弃置</t>
    </r>
    <r>
      <rPr>
        <sz val="12"/>
        <rFont val="Times New Roman"/>
        <charset val="0"/>
      </rPr>
      <t>1471.68m³</t>
    </r>
    <r>
      <rPr>
        <sz val="12"/>
        <rFont val="仿宋_GB2312"/>
        <charset val="134"/>
      </rPr>
      <t>，原土压实（压实系数</t>
    </r>
    <r>
      <rPr>
        <sz val="12"/>
        <rFont val="Times New Roman"/>
        <charset val="0"/>
      </rPr>
      <t>0.95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3679.2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，土工布铺设</t>
    </r>
    <r>
      <rPr>
        <sz val="12"/>
        <rFont val="Times New Roman"/>
        <charset val="0"/>
      </rPr>
      <t>5256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M5</t>
    </r>
    <r>
      <rPr>
        <sz val="12"/>
        <rFont val="仿宋_GB2312"/>
        <charset val="134"/>
      </rPr>
      <t>水泥砂浆截水墙</t>
    </r>
    <r>
      <rPr>
        <sz val="12"/>
        <rFont val="Times New Roman"/>
        <charset val="0"/>
      </rPr>
      <t>1261.44m³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新建小桥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座。包括：挖一般土方</t>
    </r>
    <r>
      <rPr>
        <sz val="12"/>
        <rFont val="Times New Roman"/>
        <charset val="0"/>
      </rPr>
      <t>70.56m³</t>
    </r>
    <r>
      <rPr>
        <sz val="12"/>
        <rFont val="仿宋_GB2312"/>
        <charset val="134"/>
      </rPr>
      <t>，素土回填</t>
    </r>
    <r>
      <rPr>
        <sz val="12"/>
        <rFont val="Times New Roman"/>
        <charset val="0"/>
      </rPr>
      <t>43.92
m³</t>
    </r>
    <r>
      <rPr>
        <sz val="12"/>
        <rFont val="仿宋_GB2312"/>
        <charset val="134"/>
      </rPr>
      <t>，余方弃置</t>
    </r>
    <r>
      <rPr>
        <sz val="12"/>
        <rFont val="Times New Roman"/>
        <charset val="0"/>
      </rPr>
      <t>26.64m³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C15</t>
    </r>
    <r>
      <rPr>
        <sz val="12"/>
        <rFont val="仿宋_GB2312"/>
        <charset val="134"/>
      </rPr>
      <t>混凝土桥基础垫层</t>
    </r>
    <r>
      <rPr>
        <sz val="12"/>
        <rFont val="Times New Roman"/>
        <charset val="0"/>
      </rPr>
      <t>2.52m³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C30</t>
    </r>
    <r>
      <rPr>
        <sz val="12"/>
        <rFont val="仿宋_GB2312"/>
        <charset val="134"/>
      </rPr>
      <t>混凝土桥基础</t>
    </r>
    <r>
      <rPr>
        <sz val="12"/>
        <rFont val="Times New Roman"/>
        <charset val="0"/>
      </rPr>
      <t>9.12m³</t>
    </r>
    <r>
      <rPr>
        <sz val="12"/>
        <rFont val="仿宋_GB2312"/>
        <charset val="134"/>
      </rPr>
      <t>，毛石</t>
    </r>
    <r>
      <rPr>
        <sz val="12"/>
        <rFont val="Times New Roman"/>
        <charset val="0"/>
      </rPr>
      <t>Mu30,</t>
    </r>
    <r>
      <rPr>
        <sz val="12"/>
        <rFont val="仿宋_GB2312"/>
        <charset val="134"/>
      </rPr>
      <t>用</t>
    </r>
    <r>
      <rPr>
        <sz val="12"/>
        <rFont val="Times New Roman"/>
        <charset val="0"/>
      </rPr>
      <t>M5</t>
    </r>
    <r>
      <rPr>
        <sz val="12"/>
        <rFont val="仿宋_GB2312"/>
        <charset val="134"/>
      </rPr>
      <t>水泥砂浆砌筑挡墙</t>
    </r>
    <r>
      <rPr>
        <sz val="12"/>
        <rFont val="Times New Roman"/>
        <charset val="0"/>
      </rPr>
      <t>7.8m³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C30</t>
    </r>
    <r>
      <rPr>
        <sz val="12"/>
        <rFont val="仿宋_GB2312"/>
        <charset val="134"/>
      </rPr>
      <t>混凝土连续板</t>
    </r>
    <r>
      <rPr>
        <sz val="12"/>
        <rFont val="Times New Roman"/>
        <charset val="0"/>
      </rPr>
      <t>7.2m³</t>
    </r>
    <r>
      <rPr>
        <sz val="12"/>
        <rFont val="仿宋_GB2312"/>
        <charset val="134"/>
      </rPr>
      <t>，现浇构件钢筋</t>
    </r>
    <r>
      <rPr>
        <sz val="12"/>
        <rFont val="Times New Roman"/>
        <charset val="0"/>
      </rPr>
      <t>1.236t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水塘塘坝防渗处理</t>
    </r>
    <r>
      <rPr>
        <sz val="12"/>
        <rFont val="Times New Roman"/>
        <charset val="0"/>
      </rPr>
      <t>14189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。包括：原土压实（压实系数</t>
    </r>
    <r>
      <rPr>
        <sz val="12"/>
        <rFont val="Times New Roman"/>
        <charset val="0"/>
      </rPr>
      <t>0.95</t>
    </r>
    <r>
      <rPr>
        <sz val="12"/>
        <rFont val="仿宋_GB2312"/>
        <charset val="134"/>
      </rPr>
      <t>）土工布铺设</t>
    </r>
    <r>
      <rPr>
        <sz val="12"/>
        <rFont val="Times New Roman"/>
        <charset val="0"/>
      </rPr>
      <t>14189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</si>
  <si>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年临朐县城关街道高倪村高垣墙道路硬化项目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</si>
  <si>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</si>
  <si>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铺设沥青</t>
    </r>
    <r>
      <rPr>
        <sz val="12"/>
        <rFont val="Times New Roman"/>
        <charset val="134"/>
      </rPr>
      <t>AC-10</t>
    </r>
    <r>
      <rPr>
        <sz val="12"/>
        <rFont val="仿宋_GB2312"/>
        <charset val="134"/>
      </rPr>
      <t>沥青道路长</t>
    </r>
    <r>
      <rPr>
        <sz val="12"/>
        <rFont val="Times New Roman"/>
        <charset val="134"/>
      </rPr>
      <t>1026.7m</t>
    </r>
    <r>
      <rPr>
        <sz val="12"/>
        <rFont val="仿宋_GB2312"/>
        <charset val="134"/>
      </rPr>
      <t>，厚</t>
    </r>
    <r>
      <rPr>
        <sz val="12"/>
        <rFont val="Times New Roman"/>
        <charset val="134"/>
      </rPr>
      <t>4cm</t>
    </r>
    <r>
      <rPr>
        <sz val="12"/>
        <rFont val="仿宋_GB2312"/>
        <charset val="134"/>
      </rPr>
      <t>，总面积</t>
    </r>
    <r>
      <rPr>
        <sz val="12"/>
        <rFont val="Times New Roman"/>
        <charset val="134"/>
      </rPr>
      <t>6154.95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</t>
    </r>
    <r>
      <rPr>
        <sz val="12"/>
        <rFont val="Times New Roman"/>
        <charset val="134"/>
      </rPr>
      <t>115.25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）。其中：①村委前东西大街长</t>
    </r>
    <r>
      <rPr>
        <sz val="12"/>
        <rFont val="Times New Roman"/>
        <charset val="134"/>
      </rPr>
      <t>453.1m</t>
    </r>
    <r>
      <rPr>
        <sz val="12"/>
        <rFont val="仿宋_GB2312"/>
        <charset val="134"/>
      </rPr>
      <t>，宽</t>
    </r>
    <r>
      <rPr>
        <sz val="12"/>
        <rFont val="Times New Roman"/>
        <charset val="134"/>
      </rPr>
      <t>7m</t>
    </r>
    <r>
      <rPr>
        <sz val="12"/>
        <rFont val="仿宋_GB2312"/>
        <charset val="134"/>
      </rPr>
      <t>，小计</t>
    </r>
    <r>
      <rPr>
        <sz val="12"/>
        <rFont val="Times New Roman"/>
        <charset val="134"/>
      </rPr>
      <t>3253.7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（含平交道口）；②村东侧南北大街长</t>
    </r>
    <r>
      <rPr>
        <sz val="12"/>
        <rFont val="Times New Roman"/>
        <charset val="134"/>
      </rPr>
      <t>573.6m</t>
    </r>
    <r>
      <rPr>
        <sz val="12"/>
        <rFont val="仿宋_GB2312"/>
        <charset val="134"/>
      </rPr>
      <t>，宽</t>
    </r>
    <r>
      <rPr>
        <sz val="12"/>
        <rFont val="Times New Roman"/>
        <charset val="134"/>
      </rPr>
      <t>5m</t>
    </r>
    <r>
      <rPr>
        <sz val="12"/>
        <rFont val="仿宋_GB2312"/>
        <charset val="134"/>
      </rPr>
      <t>，小计</t>
    </r>
    <r>
      <rPr>
        <sz val="12"/>
        <rFont val="Times New Roman"/>
        <charset val="134"/>
      </rPr>
      <t>2901.25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</si>
  <si>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年临朐县东城街道基础设施提升项目</t>
    </r>
  </si>
  <si>
    <r>
      <rPr>
        <sz val="12"/>
        <rFont val="仿宋_GB2312"/>
        <charset val="134"/>
      </rPr>
      <t>张家寨：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沥青混凝土道路（村内东西大街），长约</t>
    </r>
    <r>
      <rPr>
        <sz val="12"/>
        <rFont val="Times New Roman"/>
        <charset val="0"/>
      </rPr>
      <t>202.19m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1415.25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112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沥青混凝土道路（村内南北大街），长</t>
    </r>
    <r>
      <rPr>
        <sz val="12"/>
        <rFont val="Times New Roman"/>
        <charset val="0"/>
      </rPr>
      <t>292.59m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3-3.5m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983.05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308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胡梅涧：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沥青混凝土道路（政通路），长</t>
    </r>
    <r>
      <rPr>
        <sz val="12"/>
        <rFont val="Times New Roman"/>
        <charset val="0"/>
      </rPr>
      <t>467.14m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5-6m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2494.59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462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水泥混凝土）；安砌路缘石</t>
    </r>
    <r>
      <rPr>
        <sz val="12"/>
        <rFont val="Times New Roman"/>
        <charset val="0"/>
      </rPr>
      <t>168m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徐家官庄：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新建沥青道路共</t>
    </r>
    <r>
      <rPr>
        <sz val="12"/>
        <rFont val="Times New Roman"/>
        <charset val="0"/>
      </rPr>
      <t>7331.64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。其中，原路基为沥青路有</t>
    </r>
    <r>
      <rPr>
        <sz val="12"/>
        <rFont val="Times New Roman"/>
        <charset val="0"/>
      </rPr>
      <t>4403.38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（新建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沥青路），分别为①村东西大街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长约</t>
    </r>
    <r>
      <rPr>
        <sz val="12"/>
        <rFont val="Times New Roman"/>
        <charset val="0"/>
      </rPr>
      <t>371.57m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2601.15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245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水泥混凝土）。②村西侧第二南北街，长</t>
    </r>
    <r>
      <rPr>
        <sz val="12"/>
        <rFont val="Times New Roman"/>
        <charset val="0"/>
      </rPr>
      <t>258.09m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1802.23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135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水泥混凝土）。原路基为水泥路有</t>
    </r>
    <r>
      <rPr>
        <sz val="12"/>
        <rFont val="Times New Roman"/>
        <charset val="0"/>
      </rPr>
      <t>2928.26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（新建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沥青路），①村西侧第一南北街，长</t>
    </r>
    <r>
      <rPr>
        <sz val="12"/>
        <rFont val="Times New Roman"/>
        <charset val="0"/>
      </rPr>
      <t>175m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699.98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。②村西侧第三南北街，长</t>
    </r>
    <r>
      <rPr>
        <sz val="12"/>
        <rFont val="Times New Roman"/>
        <charset val="0"/>
      </rPr>
      <t>278.75m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1115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。③村西侧第四南北大街</t>
    </r>
    <r>
      <rPr>
        <sz val="12"/>
        <rFont val="Times New Roman"/>
        <charset val="0"/>
      </rPr>
      <t>: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278.33m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1113.28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安装</t>
    </r>
    <r>
      <rPr>
        <sz val="12"/>
        <rFont val="Times New Roman"/>
        <charset val="0"/>
      </rPr>
      <t>100W</t>
    </r>
    <r>
      <rPr>
        <sz val="12"/>
        <rFont val="仿宋_GB2312"/>
        <charset val="134"/>
      </rPr>
      <t>太阳能路灯</t>
    </r>
    <r>
      <rPr>
        <sz val="12"/>
        <rFont val="Times New Roman"/>
        <charset val="0"/>
      </rPr>
      <t>20</t>
    </r>
    <r>
      <rPr>
        <sz val="12"/>
        <rFont val="仿宋_GB2312"/>
        <charset val="134"/>
      </rPr>
      <t>盏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孔村：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水泥混凝土（村内东侧南北大街），长约</t>
    </r>
    <r>
      <rPr>
        <sz val="12"/>
        <rFont val="Times New Roman"/>
        <charset val="0"/>
      </rPr>
      <t>259.26m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3-5.5.5m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1355.89</t>
    </r>
    <r>
      <rPr>
        <sz val="12"/>
        <rFont val="宋体"/>
        <charset val="134"/>
      </rPr>
      <t>㎡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新建路肩</t>
    </r>
    <r>
      <rPr>
        <sz val="12"/>
        <rFont val="Times New Roman"/>
        <charset val="0"/>
      </rPr>
      <t>450m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2..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水泥混凝土（村内西侧南北大街），长</t>
    </r>
    <r>
      <rPr>
        <sz val="12"/>
        <rFont val="Times New Roman"/>
        <charset val="0"/>
      </rPr>
      <t>425m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4.05m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1720.12</t>
    </r>
    <r>
      <rPr>
        <sz val="12"/>
        <rFont val="宋体"/>
        <charset val="134"/>
      </rPr>
      <t>㎡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新建路肩</t>
    </r>
    <r>
      <rPr>
        <sz val="12"/>
        <rFont val="Times New Roman"/>
        <charset val="0"/>
      </rPr>
      <t>850m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沥青混凝土道路（村内北侧东西大街），长约</t>
    </r>
    <r>
      <rPr>
        <sz val="12"/>
        <rFont val="Times New Roman"/>
        <charset val="0"/>
      </rPr>
      <t>664.44m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4685.34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</t>
    </r>
    <r>
      <rPr>
        <sz val="12"/>
        <rFont val="Times New Roman"/>
        <charset val="0"/>
      </rPr>
      <t>34.26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）；含挖补</t>
    </r>
    <r>
      <rPr>
        <sz val="12"/>
        <rFont val="Times New Roman"/>
        <charset val="0"/>
      </rPr>
      <t>245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村内南侧东西大街扩宽（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沥青），长</t>
    </r>
    <r>
      <rPr>
        <sz val="12"/>
        <rFont val="Times New Roman"/>
        <charset val="0"/>
      </rPr>
      <t>675.5m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2m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1351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245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安装</t>
    </r>
    <r>
      <rPr>
        <sz val="12"/>
        <rFont val="Times New Roman"/>
        <charset val="0"/>
      </rPr>
      <t>100W</t>
    </r>
    <r>
      <rPr>
        <sz val="12"/>
        <rFont val="仿宋_GB2312"/>
        <charset val="134"/>
      </rPr>
      <t>太阳能路灯</t>
    </r>
    <r>
      <rPr>
        <sz val="12"/>
        <rFont val="Times New Roman"/>
        <charset val="0"/>
      </rPr>
      <t>20</t>
    </r>
    <r>
      <rPr>
        <sz val="12"/>
        <rFont val="仿宋_GB2312"/>
        <charset val="134"/>
      </rPr>
      <t>盏。</t>
    </r>
  </si>
  <si>
    <r>
      <rPr>
        <sz val="12"/>
        <rFont val="仿宋_GB2312"/>
        <charset val="134"/>
      </rPr>
      <t>张家寨：
1.新建5cm厚AC-13沥青混凝土道路（村内东西大街），长约204.5m，均宽6.90m，面积1411.05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；含挖补190.33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
2.新建5cm厚AC-13沥青混凝土道路（村内南北大街）：道路一长度106.8，宽度3米;道路二长度208米，宽度3.5米，面积共计1048.40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；含挖补155.23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       
胡梅涧：
新建5cm厚AC-13沥青混凝土道路（政通路），长443.3m，宽5-6m，面积2623.24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；含挖补522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（18cmC25水泥混凝土）；安砌路缘石177m。    
 徐家官庄
1.新建沥青道路共7331.64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。其中，原路基为沥青路有4403.38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（新建3cm厚AC-10沥青路），分别为①村东西大街,长约371.57m，均宽7m，面积2601.15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；含挖补245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（18cmC25水泥混凝土）。②村西侧第二南北街，长258.09m，均宽7m，面积1802.23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；含挖补135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（18cmC25水泥混凝土）。原路基为水泥路有2928.26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（新建5cm厚AC-13沥青路），①村西侧第一南北街，长175m，均宽4m，面积699.98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。②村西侧第三南北街，长278.75m，均宽4m，面积1115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。③村西侧第四南北大街:长278.33m，均宽4m，面积1113.28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。2.安装100W太阳能路灯20盏
孔村：
1、新建18cm厚C25水泥混凝土（村内东侧南北大街），长约248.4m，均宽4.93m，面积1224.50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,新建路肩382m。
2、新建18cm厚C25水泥混凝土（村内西侧南北大街），长463.4m，均宽4m，面积1853.60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,新建路肩906.8m。
3、新建3cm厚AC-10沥青混凝土道路（村内北侧东西大街），长约664.44m，均宽7m，面积4685.34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（含平交道口34.26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）；含挖补209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
4、村内南侧东西大街扩宽（3cm厚AC-10沥青），长675.5m，宽2m，面积1351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；含挖补165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
5、安装100W太阳能路灯20盏。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</si>
  <si>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年临朐县冶源街道基础设施提升项目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</si>
  <si>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豹伏岭村：豹伏岭自然村南北大街铺设沥青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厘米，总长</t>
    </r>
    <r>
      <rPr>
        <sz val="12"/>
        <rFont val="Times New Roman"/>
        <charset val="0"/>
      </rPr>
      <t>530</t>
    </r>
    <r>
      <rPr>
        <sz val="12"/>
        <rFont val="仿宋_GB2312"/>
        <charset val="134"/>
      </rPr>
      <t>米，其中宽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米的长</t>
    </r>
    <r>
      <rPr>
        <sz val="12"/>
        <rFont val="Times New Roman"/>
        <charset val="0"/>
      </rPr>
      <t>368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4.4</t>
    </r>
    <r>
      <rPr>
        <sz val="12"/>
        <rFont val="仿宋_GB2312"/>
        <charset val="134"/>
      </rPr>
      <t>米的长</t>
    </r>
    <r>
      <rPr>
        <sz val="12"/>
        <rFont val="Times New Roman"/>
        <charset val="0"/>
      </rPr>
      <t>11.8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,4.1</t>
    </r>
    <r>
      <rPr>
        <sz val="12"/>
        <rFont val="仿宋_GB2312"/>
        <charset val="134"/>
      </rPr>
      <t>米的长</t>
    </r>
    <r>
      <rPr>
        <sz val="12"/>
        <rFont val="Times New Roman"/>
        <charset val="0"/>
      </rPr>
      <t>150.2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河南村：河南自然村道路沥青硬化道路，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厘米：①村东侧南北路长</t>
    </r>
    <r>
      <rPr>
        <sz val="12"/>
        <rFont val="Times New Roman"/>
        <charset val="0"/>
      </rPr>
      <t>188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米；②村东西街长</t>
    </r>
    <r>
      <rPr>
        <sz val="12"/>
        <rFont val="Times New Roman"/>
        <charset val="0"/>
      </rPr>
      <t>245.5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黄家宅村：黄家宅村徐家屋铺设厚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厘米的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砼道路①村西南北路长</t>
    </r>
    <r>
      <rPr>
        <sz val="12"/>
        <rFont val="Times New Roman"/>
        <charset val="0"/>
      </rPr>
      <t>121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米。②村东南北街长</t>
    </r>
    <r>
      <rPr>
        <sz val="12"/>
        <rFont val="Times New Roman"/>
        <charset val="0"/>
      </rPr>
      <t>211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米；③村中南北街长</t>
    </r>
    <r>
      <rPr>
        <sz val="12"/>
        <rFont val="Times New Roman"/>
        <charset val="0"/>
      </rPr>
      <t>163.5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米；④村中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条东西街合计</t>
    </r>
    <r>
      <rPr>
        <sz val="12"/>
        <rFont val="Times New Roman"/>
        <charset val="0"/>
      </rPr>
      <t>665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栗沟村：栗沟村东街沥青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罩油，厚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厘米：南北长</t>
    </r>
    <r>
      <rPr>
        <sz val="12"/>
        <rFont val="Times New Roman"/>
        <charset val="0"/>
      </rPr>
      <t>589.4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4.8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李家庄子：①李家庄子自然村硬化村东生产路长</t>
    </r>
    <r>
      <rPr>
        <sz val="12"/>
        <rFont val="Times New Roman"/>
        <charset val="0"/>
      </rPr>
      <t>650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</t>
    </r>
    <r>
      <rPr>
        <sz val="12"/>
        <rFont val="Times New Roman"/>
        <charset val="0"/>
      </rPr>
      <t>;</t>
    </r>
    <r>
      <rPr>
        <sz val="12"/>
        <rFont val="仿宋_GB2312"/>
        <charset val="134"/>
      </rPr>
      <t>②湾头河自然村硬化村南生产路，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厘米，长</t>
    </r>
    <r>
      <rPr>
        <sz val="12"/>
        <rFont val="Times New Roman"/>
        <charset val="0"/>
      </rPr>
      <t>195.9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米③琴口自然村修村东生产路，长</t>
    </r>
    <r>
      <rPr>
        <sz val="12"/>
        <rFont val="Times New Roman"/>
        <charset val="0"/>
      </rPr>
      <t>197.5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厘米；④吴家庄自然村内东西大街铺油，沥青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厘米：长</t>
    </r>
    <r>
      <rPr>
        <sz val="12"/>
        <rFont val="Times New Roman"/>
        <charset val="0"/>
      </rPr>
      <t>186.3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米；⑤回头自然村修村内东西街长</t>
    </r>
    <r>
      <rPr>
        <sz val="12"/>
        <rFont val="Times New Roman"/>
        <charset val="0"/>
      </rPr>
      <t>176.3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洼子村：硬化洼子村内道路，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厘米：①洼子西路长度</t>
    </r>
    <r>
      <rPr>
        <sz val="12"/>
        <rFont val="Times New Roman"/>
        <charset val="0"/>
      </rPr>
      <t>257.8</t>
    </r>
    <r>
      <rPr>
        <sz val="12"/>
        <rFont val="仿宋_GB2312"/>
        <charset val="134"/>
      </rPr>
      <t>米，宽度</t>
    </r>
    <r>
      <rPr>
        <sz val="12"/>
        <rFont val="Times New Roman"/>
        <charset val="0"/>
      </rPr>
      <t>3.8</t>
    </r>
    <r>
      <rPr>
        <sz val="12"/>
        <rFont val="仿宋_GB2312"/>
        <charset val="134"/>
      </rPr>
      <t>米；东街</t>
    </r>
    <r>
      <rPr>
        <sz val="12"/>
        <rFont val="Times New Roman"/>
        <charset val="0"/>
      </rPr>
      <t>79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3.6</t>
    </r>
    <r>
      <rPr>
        <sz val="12"/>
        <rFont val="仿宋_GB2312"/>
        <charset val="134"/>
      </rPr>
      <t>米②后洼子南北小街长度</t>
    </r>
    <r>
      <rPr>
        <sz val="12"/>
        <rFont val="Times New Roman"/>
        <charset val="0"/>
      </rPr>
      <t>483.3</t>
    </r>
    <r>
      <rPr>
        <sz val="12"/>
        <rFont val="仿宋_GB2312"/>
        <charset val="134"/>
      </rPr>
      <t>米，宽度</t>
    </r>
    <r>
      <rPr>
        <sz val="12"/>
        <rFont val="Times New Roman"/>
        <charset val="0"/>
      </rPr>
      <t>3.8</t>
    </r>
    <r>
      <rPr>
        <sz val="12"/>
        <rFont val="仿宋_GB2312"/>
        <charset val="134"/>
      </rPr>
      <t>米。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</si>
  <si>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年临朐县辛寨街道基础设施提升项目</t>
    </r>
  </si>
  <si>
    <r>
      <rPr>
        <sz val="12"/>
        <rFont val="Times New Roman"/>
        <charset val="0"/>
      </rPr>
      <t>1.</t>
    </r>
    <r>
      <rPr>
        <sz val="12"/>
        <rFont val="仿宋_GB2312"/>
        <charset val="0"/>
      </rPr>
      <t>瞿家圈村：铺设</t>
    </r>
    <r>
      <rPr>
        <sz val="12"/>
        <rFont val="Times New Roman"/>
        <charset val="0"/>
      </rPr>
      <t>3cm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858.2m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3740.86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</t>
    </r>
    <r>
      <rPr>
        <sz val="12"/>
        <rFont val="Times New Roman"/>
        <charset val="0"/>
      </rPr>
      <t>195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）。其中村西南北道路</t>
    </r>
    <r>
      <rPr>
        <sz val="12"/>
        <rFont val="Times New Roman"/>
        <charset val="0"/>
      </rPr>
      <t>A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316.04m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106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；村西南北道路</t>
    </r>
    <r>
      <rPr>
        <sz val="12"/>
        <rFont val="Times New Roman"/>
        <charset val="0"/>
      </rPr>
      <t>B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316.04m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111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；村西南北道路</t>
    </r>
    <r>
      <rPr>
        <sz val="12"/>
        <rFont val="Times New Roman"/>
        <charset val="0"/>
      </rPr>
      <t>C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226.12m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4.5m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160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0"/>
      </rPr>
      <t>辛寨村：铺设</t>
    </r>
    <r>
      <rPr>
        <sz val="12"/>
        <rFont val="Times New Roman"/>
        <charset val="0"/>
      </rPr>
      <t>3cm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911.23m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4686.75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</t>
    </r>
    <r>
      <rPr>
        <sz val="12"/>
        <rFont val="Times New Roman"/>
        <charset val="0"/>
      </rPr>
      <t>168.8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）。村东南北道路：长</t>
    </r>
    <r>
      <rPr>
        <sz val="12"/>
        <rFont val="Times New Roman"/>
        <charset val="0"/>
      </rPr>
      <t>600.15m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5m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274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；商贸城东侧南北路道路</t>
    </r>
    <r>
      <rPr>
        <sz val="12"/>
        <rFont val="Times New Roman"/>
        <charset val="0"/>
      </rPr>
      <t>A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136.44m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6m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113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；商贸城东侧南北路道路</t>
    </r>
    <r>
      <rPr>
        <sz val="12"/>
        <rFont val="Times New Roman"/>
        <charset val="0"/>
      </rPr>
      <t>B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174.64m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108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0"/>
      </rPr>
      <t>柞家庄子村：铺设</t>
    </r>
    <r>
      <rPr>
        <sz val="12"/>
        <rFont val="Times New Roman"/>
        <charset val="0"/>
      </rPr>
      <t>3cm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897.72m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3594.74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</t>
    </r>
    <r>
      <rPr>
        <sz val="12"/>
        <rFont val="Times New Roman"/>
        <charset val="0"/>
      </rPr>
      <t>3.86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）。村内东西大街：长</t>
    </r>
    <r>
      <rPr>
        <sz val="12"/>
        <rFont val="Times New Roman"/>
        <charset val="0"/>
      </rPr>
      <t>230.86m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；进村牌坊至村南教堂道路：长</t>
    </r>
    <r>
      <rPr>
        <sz val="12"/>
        <rFont val="Times New Roman"/>
        <charset val="0"/>
      </rPr>
      <t>666.86m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60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0"/>
      </rPr>
      <t>夏家台子村：铺设</t>
    </r>
    <r>
      <rPr>
        <sz val="12"/>
        <rFont val="Times New Roman"/>
        <charset val="0"/>
      </rPr>
      <t>3cm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909.96m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3306.77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</t>
    </r>
    <r>
      <rPr>
        <sz val="12"/>
        <rFont val="Times New Roman"/>
        <charset val="0"/>
      </rPr>
      <t>9.32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）。村内东西大街：长</t>
    </r>
    <r>
      <rPr>
        <sz val="12"/>
        <rFont val="Times New Roman"/>
        <charset val="0"/>
      </rPr>
      <t>287.28m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3.5m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201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；村内南北道路</t>
    </r>
    <r>
      <rPr>
        <sz val="12"/>
        <rFont val="Times New Roman"/>
        <charset val="0"/>
      </rPr>
      <t>A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393.51m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3.5m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276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；村内南北道路</t>
    </r>
    <r>
      <rPr>
        <sz val="12"/>
        <rFont val="Times New Roman"/>
        <charset val="0"/>
      </rPr>
      <t>B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228.67m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183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0"/>
      </rPr>
      <t>双沟村：东西进村道路长</t>
    </r>
    <r>
      <rPr>
        <sz val="12"/>
        <rFont val="Times New Roman"/>
        <charset val="0"/>
      </rPr>
      <t>326.45m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，铺设</t>
    </r>
    <r>
      <rPr>
        <sz val="12"/>
        <rFont val="Times New Roman"/>
        <charset val="0"/>
      </rPr>
      <t>3cm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0"/>
      </rPr>
      <t>沥青混凝土</t>
    </r>
    <r>
      <rPr>
        <sz val="12"/>
        <rFont val="Times New Roman"/>
        <charset val="0"/>
      </rPr>
      <t>1305.8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728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0"/>
      </rPr>
      <t>双山前村：铺设</t>
    </r>
    <r>
      <rPr>
        <sz val="12"/>
        <rFont val="Times New Roman"/>
        <charset val="0"/>
      </rPr>
      <t>3cm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945.24m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2977.43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</t>
    </r>
    <r>
      <rPr>
        <sz val="12"/>
        <rFont val="Times New Roman"/>
        <charset val="0"/>
      </rPr>
      <t>38.58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）。出村道路：长</t>
    </r>
    <r>
      <rPr>
        <sz val="12"/>
        <rFont val="Times New Roman"/>
        <charset val="0"/>
      </rPr>
      <t>346.59m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108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；村内南北道路：长</t>
    </r>
    <r>
      <rPr>
        <sz val="12"/>
        <rFont val="Times New Roman"/>
        <charset val="0"/>
      </rPr>
      <t>35.53m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45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；村内南北大街：长</t>
    </r>
    <r>
      <rPr>
        <sz val="12"/>
        <rFont val="Times New Roman"/>
        <charset val="0"/>
      </rPr>
      <t>244.69m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86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；村东南北大街：长</t>
    </r>
    <r>
      <rPr>
        <sz val="12"/>
        <rFont val="Times New Roman"/>
        <charset val="0"/>
      </rPr>
      <t>215.30m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111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；村东南北进村路：长</t>
    </r>
    <r>
      <rPr>
        <sz val="12"/>
        <rFont val="Times New Roman"/>
        <charset val="0"/>
      </rPr>
      <t>103.13m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60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7.</t>
    </r>
    <r>
      <rPr>
        <sz val="12"/>
        <rFont val="仿宋_GB2312"/>
        <charset val="0"/>
      </rPr>
      <t>蒋市店子村：进村南北道路长</t>
    </r>
    <r>
      <rPr>
        <sz val="12"/>
        <rFont val="Times New Roman"/>
        <charset val="0"/>
      </rPr>
      <t>692.98m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5m</t>
    </r>
    <r>
      <rPr>
        <sz val="12"/>
        <rFont val="仿宋_GB2312"/>
        <charset val="0"/>
      </rPr>
      <t>，铺设</t>
    </r>
    <r>
      <rPr>
        <sz val="12"/>
        <rFont val="Times New Roman"/>
        <charset val="0"/>
      </rPr>
      <t>3cm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0"/>
      </rPr>
      <t>沥青混凝土</t>
    </r>
    <r>
      <rPr>
        <sz val="12"/>
        <rFont val="Times New Roman"/>
        <charset val="0"/>
      </rPr>
      <t>3487.42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</t>
    </r>
    <r>
      <rPr>
        <sz val="12"/>
        <rFont val="Times New Roman"/>
        <charset val="0"/>
      </rPr>
      <t>22.52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480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8.</t>
    </r>
    <r>
      <rPr>
        <sz val="12"/>
        <rFont val="仿宋_GB2312"/>
        <charset val="0"/>
      </rPr>
      <t>东白沙村：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水泥混凝土硬化安子沟村北侧停车场</t>
    </r>
    <r>
      <rPr>
        <sz val="12"/>
        <rFont val="Times New Roman"/>
        <charset val="0"/>
      </rPr>
      <t>528.34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；硬化道路长</t>
    </r>
    <r>
      <rPr>
        <sz val="12"/>
        <rFont val="Times New Roman"/>
        <charset val="0"/>
      </rPr>
      <t>897.98m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2084.5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。其中，梨园沟出村道路</t>
    </r>
    <r>
      <rPr>
        <sz val="12"/>
        <rFont val="Times New Roman"/>
        <charset val="0"/>
      </rPr>
      <t>A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95.72m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3.5m</t>
    </r>
    <r>
      <rPr>
        <sz val="12"/>
        <rFont val="仿宋_GB2312"/>
        <charset val="0"/>
      </rPr>
      <t>；梨园沟出村道路</t>
    </r>
    <r>
      <rPr>
        <sz val="12"/>
        <rFont val="Times New Roman"/>
        <charset val="0"/>
      </rPr>
      <t>B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298.31m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2m</t>
    </r>
    <r>
      <rPr>
        <sz val="12"/>
        <rFont val="仿宋_GB2312"/>
        <charset val="0"/>
      </rPr>
      <t>；龙门山南北出村道路：长</t>
    </r>
    <r>
      <rPr>
        <sz val="12"/>
        <rFont val="Times New Roman"/>
        <charset val="0"/>
      </rPr>
      <t>214.02m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2m</t>
    </r>
    <r>
      <rPr>
        <sz val="12"/>
        <rFont val="仿宋_GB2312"/>
        <charset val="0"/>
      </rPr>
      <t>；庞家沟东西出村道路：长</t>
    </r>
    <r>
      <rPr>
        <sz val="12"/>
        <rFont val="Times New Roman"/>
        <charset val="0"/>
      </rPr>
      <t>289.93m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2.5m</t>
    </r>
    <r>
      <rPr>
        <sz val="12"/>
        <rFont val="仿宋_GB2312"/>
        <charset val="0"/>
      </rPr>
      <t>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</si>
  <si>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年临朐县五井镇上坪村基础设施建设项目</t>
    </r>
  </si>
  <si>
    <r>
      <rPr>
        <sz val="12"/>
        <rFont val="仿宋_GB2312"/>
        <charset val="134"/>
      </rPr>
      <t>五井镇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上坪村</t>
    </r>
  </si>
  <si>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水泥混凝土硬化生产道路</t>
    </r>
    <r>
      <rPr>
        <sz val="12"/>
        <rFont val="Times New Roman"/>
        <charset val="0"/>
      </rPr>
      <t>1234.5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，其中道路一（苇沟）长</t>
    </r>
    <r>
      <rPr>
        <sz val="12"/>
        <rFont val="Times New Roman"/>
        <charset val="0"/>
      </rPr>
      <t>311.5</t>
    </r>
    <r>
      <rPr>
        <sz val="12"/>
        <rFont val="仿宋_GB2312"/>
        <charset val="134"/>
      </rPr>
      <t>米、均宽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米，道路二（蒿山寺）长</t>
    </r>
    <r>
      <rPr>
        <sz val="12"/>
        <rFont val="Times New Roman"/>
        <charset val="0"/>
      </rPr>
      <t>323</t>
    </r>
    <r>
      <rPr>
        <sz val="12"/>
        <rFont val="仿宋_GB2312"/>
        <charset val="134"/>
      </rPr>
      <t>米、均宽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米，道路三（上坪）长</t>
    </r>
    <r>
      <rPr>
        <sz val="12"/>
        <rFont val="Times New Roman"/>
        <charset val="0"/>
      </rPr>
      <t>300</t>
    </r>
    <r>
      <rPr>
        <sz val="12"/>
        <rFont val="仿宋_GB2312"/>
        <charset val="134"/>
      </rPr>
      <t>米，均宽约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米，道路四（下坪）长</t>
    </r>
    <r>
      <rPr>
        <sz val="12"/>
        <rFont val="Times New Roman"/>
        <charset val="0"/>
      </rPr>
      <t>300</t>
    </r>
    <r>
      <rPr>
        <sz val="12"/>
        <rFont val="仿宋_GB2312"/>
        <charset val="134"/>
      </rPr>
      <t>米，均宽约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</si>
  <si>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年临朐县五井镇天井村基础设施建设项目</t>
    </r>
  </si>
  <si>
    <r>
      <rPr>
        <sz val="12"/>
        <rFont val="仿宋_GB2312"/>
        <charset val="134"/>
      </rPr>
      <t>五井镇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天井村</t>
    </r>
  </si>
  <si>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水泥混凝土硬化生产道路</t>
    </r>
    <r>
      <rPr>
        <sz val="12"/>
        <rFont val="Times New Roman"/>
        <charset val="0"/>
      </rPr>
      <t>995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米；其中道路一长</t>
    </r>
    <r>
      <rPr>
        <sz val="12"/>
        <rFont val="Times New Roman"/>
        <charset val="0"/>
      </rPr>
      <t>669</t>
    </r>
    <r>
      <rPr>
        <sz val="12"/>
        <rFont val="仿宋_GB2312"/>
        <charset val="134"/>
      </rPr>
      <t>米，道路二长</t>
    </r>
    <r>
      <rPr>
        <sz val="12"/>
        <rFont val="Times New Roman"/>
        <charset val="0"/>
      </rPr>
      <t>326</t>
    </r>
    <r>
      <rPr>
        <sz val="12"/>
        <rFont val="仿宋_GB2312"/>
        <charset val="134"/>
      </rPr>
      <t>米，砌石墙总长</t>
    </r>
    <r>
      <rPr>
        <sz val="12"/>
        <rFont val="Times New Roman"/>
        <charset val="0"/>
      </rPr>
      <t>58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106.82</t>
    </r>
    <r>
      <rPr>
        <sz val="12"/>
        <rFont val="仿宋_GB2312"/>
        <charset val="134"/>
      </rPr>
      <t>立方。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</si>
  <si>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年临朐县寺头镇基础设施提升项目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</si>
  <si>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月</t>
    </r>
    <r>
      <rPr>
        <sz val="12"/>
        <rFont val="Times New Roman"/>
        <charset val="0"/>
      </rPr>
      <t>-2025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</si>
  <si>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桃花村：（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水泥混凝土硬化桃花村内道路，长</t>
    </r>
    <r>
      <rPr>
        <sz val="12"/>
        <rFont val="Times New Roman"/>
        <charset val="0"/>
      </rPr>
      <t>100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厘米；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浆砌石垒砌挡土墙，长</t>
    </r>
    <r>
      <rPr>
        <sz val="12"/>
        <rFont val="Times New Roman"/>
        <charset val="0"/>
      </rPr>
      <t>15</t>
    </r>
    <r>
      <rPr>
        <sz val="12"/>
        <rFont val="仿宋_GB2312"/>
        <charset val="134"/>
      </rPr>
      <t>米，底宽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米，顶宽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米，高</t>
    </r>
    <r>
      <rPr>
        <sz val="12"/>
        <rFont val="Times New Roman"/>
        <charset val="0"/>
      </rPr>
      <t>1.2</t>
    </r>
    <r>
      <rPr>
        <sz val="12"/>
        <rFont val="仿宋_GB2312"/>
        <charset val="134"/>
      </rPr>
      <t>米；（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浆砌石垒砌杨家泉村内挡土墙，长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米，底宽</t>
    </r>
    <r>
      <rPr>
        <sz val="12"/>
        <rFont val="Times New Roman"/>
        <charset val="0"/>
      </rPr>
      <t>1.7</t>
    </r>
    <r>
      <rPr>
        <sz val="12"/>
        <rFont val="仿宋_GB2312"/>
        <charset val="134"/>
      </rPr>
      <t>米，顶宽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米，均高</t>
    </r>
    <r>
      <rPr>
        <sz val="12"/>
        <rFont val="Times New Roman"/>
        <charset val="0"/>
      </rPr>
      <t>4.2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                                                                                                                               2.</t>
    </r>
    <r>
      <rPr>
        <sz val="12"/>
        <rFont val="仿宋_GB2312"/>
        <charset val="134"/>
      </rPr>
      <t>宅科村：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沥青混凝土硬化宅科村内道路，长</t>
    </r>
    <r>
      <rPr>
        <sz val="12"/>
        <rFont val="Times New Roman"/>
        <charset val="0"/>
      </rPr>
      <t>360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厘米。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吕匣村：改造村内自来水管道，</t>
    </r>
    <r>
      <rPr>
        <sz val="12"/>
        <rFont val="Times New Roman"/>
        <charset val="0"/>
      </rPr>
      <t>63PE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894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50PE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2737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32PE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1541</t>
    </r>
    <r>
      <rPr>
        <sz val="12"/>
        <rFont val="仿宋_GB2312"/>
        <charset val="134"/>
      </rPr>
      <t>米，新建检查井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座，其他检查井</t>
    </r>
    <r>
      <rPr>
        <sz val="12"/>
        <rFont val="Times New Roman"/>
        <charset val="0"/>
      </rPr>
      <t>14</t>
    </r>
    <r>
      <rPr>
        <sz val="12"/>
        <rFont val="仿宋_GB2312"/>
        <charset val="134"/>
      </rPr>
      <t>座，三处跨公路需要顶管。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孙家庄村：改造村内自来水管道，</t>
    </r>
    <r>
      <rPr>
        <sz val="12"/>
        <rFont val="Times New Roman"/>
        <charset val="0"/>
      </rPr>
      <t>50PE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297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40PE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178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32PE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331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20PE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15814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双泉村：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水泥混凝土硬化双泉村内道路长</t>
    </r>
    <r>
      <rPr>
        <sz val="12"/>
        <rFont val="Times New Roman"/>
        <charset val="0"/>
      </rPr>
      <t>107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厘米，过路管涵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铁寨村：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水泥混凝土硬化铁寨村村内道路，长</t>
    </r>
    <r>
      <rPr>
        <sz val="12"/>
        <rFont val="Times New Roman"/>
        <charset val="0"/>
      </rPr>
      <t>240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厘米。</t>
    </r>
    <r>
      <rPr>
        <sz val="12"/>
        <rFont val="Times New Roman"/>
        <charset val="0"/>
      </rPr>
      <t xml:space="preserve">                                                                                                7</t>
    </r>
    <r>
      <rPr>
        <sz val="12"/>
        <rFont val="仿宋_GB2312"/>
        <charset val="134"/>
      </rPr>
      <t>柳宅村：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水泥混凝土硬化柳宅村内道路，长</t>
    </r>
    <r>
      <rPr>
        <sz val="12"/>
        <rFont val="Times New Roman"/>
        <charset val="0"/>
      </rPr>
      <t>800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厘米（其中西山根岔路口向南至土门水泥路口长</t>
    </r>
    <r>
      <rPr>
        <sz val="12"/>
        <rFont val="Times New Roman"/>
        <charset val="0"/>
      </rPr>
      <t>254.1</t>
    </r>
    <r>
      <rPr>
        <sz val="12"/>
        <rFont val="仿宋_GB2312"/>
        <charset val="134"/>
      </rPr>
      <t>米，大麻峪岔路口向北至北岭长</t>
    </r>
    <r>
      <rPr>
        <sz val="12"/>
        <rFont val="Times New Roman"/>
        <charset val="0"/>
      </rPr>
      <t>545.9</t>
    </r>
    <r>
      <rPr>
        <sz val="12"/>
        <rFont val="仿宋_GB2312"/>
        <charset val="134"/>
      </rPr>
      <t>米）</t>
    </r>
    <r>
      <rPr>
        <sz val="12"/>
        <rFont val="Times New Roman"/>
        <charset val="0"/>
      </rPr>
      <t xml:space="preserve">
8.</t>
    </r>
    <r>
      <rPr>
        <sz val="12"/>
        <rFont val="仿宋_GB2312"/>
        <charset val="134"/>
      </rPr>
      <t>王门村：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沥青混凝土硬化村内道路长</t>
    </r>
    <r>
      <rPr>
        <sz val="12"/>
        <rFont val="Times New Roman"/>
        <charset val="0"/>
      </rPr>
      <t>2216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均宽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厘米（其中西安至王门村南</t>
    </r>
    <r>
      <rPr>
        <sz val="12"/>
        <rFont val="Times New Roman"/>
        <charset val="0"/>
      </rPr>
      <t>960</t>
    </r>
    <r>
      <rPr>
        <sz val="12"/>
        <rFont val="仿宋_GB2312"/>
        <charset val="134"/>
      </rPr>
      <t>米、王门至石佛桥南头</t>
    </r>
    <r>
      <rPr>
        <sz val="12"/>
        <rFont val="Times New Roman"/>
        <charset val="0"/>
      </rPr>
      <t>1256</t>
    </r>
    <r>
      <rPr>
        <sz val="12"/>
        <rFont val="仿宋_GB2312"/>
        <charset val="134"/>
      </rPr>
      <t>米），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200</t>
    </r>
    <r>
      <rPr>
        <sz val="12"/>
        <rFont val="仿宋_GB2312"/>
        <charset val="134"/>
      </rPr>
      <t>平方，厚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厘米，过路管涵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</si>
  <si>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年临朐县九山镇基础设施提升项目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</si>
  <si>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砌筑马家沟村内河坝，河坝基础加宽长</t>
    </r>
    <r>
      <rPr>
        <sz val="12"/>
        <rFont val="Times New Roman"/>
        <charset val="0"/>
      </rPr>
      <t>122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0.7</t>
    </r>
    <r>
      <rPr>
        <sz val="12"/>
        <rFont val="仿宋_GB2312"/>
        <charset val="134"/>
      </rPr>
      <t>米高</t>
    </r>
    <r>
      <rPr>
        <sz val="12"/>
        <rFont val="Times New Roman"/>
        <charset val="0"/>
      </rPr>
      <t>1.5</t>
    </r>
    <r>
      <rPr>
        <sz val="12"/>
        <rFont val="仿宋_GB2312"/>
        <charset val="134"/>
      </rPr>
      <t>米；第一段长</t>
    </r>
    <r>
      <rPr>
        <sz val="12"/>
        <rFont val="Times New Roman"/>
        <charset val="0"/>
      </rPr>
      <t>122</t>
    </r>
    <r>
      <rPr>
        <sz val="12"/>
        <rFont val="仿宋_GB2312"/>
        <charset val="134"/>
      </rPr>
      <t>米底宽</t>
    </r>
    <r>
      <rPr>
        <sz val="12"/>
        <rFont val="Times New Roman"/>
        <charset val="0"/>
      </rPr>
      <t>1.25</t>
    </r>
    <r>
      <rPr>
        <sz val="12"/>
        <rFont val="仿宋_GB2312"/>
        <charset val="134"/>
      </rPr>
      <t>米顶宽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米高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米，第二段长</t>
    </r>
    <r>
      <rPr>
        <sz val="12"/>
        <rFont val="Times New Roman"/>
        <charset val="0"/>
      </rPr>
      <t>22</t>
    </r>
    <r>
      <rPr>
        <sz val="12"/>
        <rFont val="仿宋_GB2312"/>
        <charset val="134"/>
      </rPr>
      <t>米底宽</t>
    </r>
    <r>
      <rPr>
        <sz val="12"/>
        <rFont val="Times New Roman"/>
        <charset val="0"/>
      </rPr>
      <t>1.1</t>
    </r>
    <r>
      <rPr>
        <sz val="12"/>
        <rFont val="仿宋_GB2312"/>
        <charset val="134"/>
      </rPr>
      <t>米顶宽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米高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米，第三段长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米均高</t>
    </r>
    <r>
      <rPr>
        <sz val="12"/>
        <rFont val="Times New Roman"/>
        <charset val="0"/>
      </rPr>
      <t>1.5</t>
    </r>
    <r>
      <rPr>
        <sz val="12"/>
        <rFont val="仿宋_GB2312"/>
        <charset val="134"/>
      </rPr>
      <t>米，河坝压顶</t>
    </r>
    <r>
      <rPr>
        <sz val="12"/>
        <rFont val="Times New Roman"/>
        <charset val="0"/>
      </rPr>
      <t>C30</t>
    </r>
    <r>
      <rPr>
        <sz val="12"/>
        <rFont val="仿宋_GB2312"/>
        <charset val="134"/>
      </rPr>
      <t>水泥混凝土厚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公分，砌筑砖墙护栏长</t>
    </r>
    <r>
      <rPr>
        <sz val="12"/>
        <rFont val="Times New Roman"/>
        <charset val="0"/>
      </rPr>
      <t>162</t>
    </r>
    <r>
      <rPr>
        <sz val="12"/>
        <rFont val="仿宋_GB2312"/>
        <charset val="134"/>
      </rPr>
      <t>米高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0.24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宋家王庄村河道两侧砌筑河坝，分别长</t>
    </r>
    <r>
      <rPr>
        <sz val="12"/>
        <rFont val="Times New Roman"/>
        <charset val="0"/>
      </rPr>
      <t>73</t>
    </r>
    <r>
      <rPr>
        <sz val="12"/>
        <rFont val="仿宋_GB2312"/>
        <charset val="134"/>
      </rPr>
      <t>米底宽</t>
    </r>
    <r>
      <rPr>
        <sz val="12"/>
        <rFont val="Times New Roman"/>
        <charset val="0"/>
      </rPr>
      <t>1.35</t>
    </r>
    <r>
      <rPr>
        <sz val="12"/>
        <rFont val="仿宋_GB2312"/>
        <charset val="134"/>
      </rPr>
      <t>米顶宽</t>
    </r>
    <r>
      <rPr>
        <sz val="12"/>
        <rFont val="Times New Roman"/>
        <charset val="0"/>
      </rPr>
      <t>0.6</t>
    </r>
    <r>
      <rPr>
        <sz val="12"/>
        <rFont val="仿宋_GB2312"/>
        <charset val="134"/>
      </rPr>
      <t>米均高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米，顶面厚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公分。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博石村道路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水泥混凝土硬化，栗兴段长</t>
    </r>
    <r>
      <rPr>
        <sz val="12"/>
        <rFont val="Times New Roman"/>
        <charset val="0"/>
      </rPr>
      <t>215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米，两侧路肩宽</t>
    </r>
    <r>
      <rPr>
        <sz val="12"/>
        <rFont val="Times New Roman"/>
        <charset val="0"/>
      </rPr>
      <t>50</t>
    </r>
    <r>
      <rPr>
        <sz val="12"/>
        <rFont val="仿宋_GB2312"/>
        <charset val="134"/>
      </rPr>
      <t>公分，大博石段长</t>
    </r>
    <r>
      <rPr>
        <sz val="12"/>
        <rFont val="Times New Roman"/>
        <charset val="0"/>
      </rPr>
      <t>500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上龙湾村道路铺设</t>
    </r>
    <r>
      <rPr>
        <sz val="12"/>
        <rFont val="Times New Roman"/>
        <charset val="0"/>
      </rPr>
      <t>3cmAC-10</t>
    </r>
    <r>
      <rPr>
        <sz val="12"/>
        <rFont val="仿宋_GB2312"/>
        <charset val="134"/>
      </rPr>
      <t>沥青混凝土，村东西路第一段长</t>
    </r>
    <r>
      <rPr>
        <sz val="12"/>
        <rFont val="Times New Roman"/>
        <charset val="0"/>
      </rPr>
      <t>577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米，第二段长</t>
    </r>
    <r>
      <rPr>
        <sz val="12"/>
        <rFont val="Times New Roman"/>
        <charset val="0"/>
      </rPr>
      <t>216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米，第三段长</t>
    </r>
    <r>
      <rPr>
        <sz val="12"/>
        <rFont val="Times New Roman"/>
        <charset val="0"/>
      </rPr>
      <t>214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米，第四段长</t>
    </r>
    <r>
      <rPr>
        <sz val="12"/>
        <rFont val="Times New Roman"/>
        <charset val="0"/>
      </rPr>
      <t>270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387</t>
    </r>
    <r>
      <rPr>
        <sz val="12"/>
        <rFont val="仿宋_GB2312"/>
        <charset val="134"/>
      </rPr>
      <t>平方米，开挖排水沟</t>
    </r>
    <r>
      <rPr>
        <sz val="12"/>
        <rFont val="Times New Roman"/>
        <charset val="0"/>
      </rPr>
      <t>115</t>
    </r>
    <r>
      <rPr>
        <sz val="12"/>
        <rFont val="仿宋_GB2312"/>
        <charset val="134"/>
      </rPr>
      <t>米，落水井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处，石砌内嵌内径</t>
    </r>
    <r>
      <rPr>
        <sz val="12"/>
        <rFont val="Times New Roman"/>
        <charset val="0"/>
      </rPr>
      <t>500mm</t>
    </r>
    <r>
      <rPr>
        <sz val="12"/>
        <rFont val="仿宋_GB2312"/>
        <charset val="134"/>
      </rPr>
      <t>过路管涵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米挡土墙一处，石砌内嵌内径</t>
    </r>
    <r>
      <rPr>
        <sz val="12"/>
        <rFont val="Times New Roman"/>
        <charset val="0"/>
      </rPr>
      <t>1000mm</t>
    </r>
    <r>
      <rPr>
        <sz val="12"/>
        <rFont val="仿宋_GB2312"/>
        <charset val="134"/>
      </rPr>
      <t>进地管涵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米的挡土墙一处；村南北街长</t>
    </r>
    <r>
      <rPr>
        <sz val="12"/>
        <rFont val="Times New Roman"/>
        <charset val="0"/>
      </rPr>
      <t>113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7.5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24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南沟村内道路铺设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沥青混凝土，村北段长</t>
    </r>
    <r>
      <rPr>
        <sz val="12"/>
        <rFont val="Times New Roman"/>
        <charset val="0"/>
      </rPr>
      <t>820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米厚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公分，村内一段长</t>
    </r>
    <r>
      <rPr>
        <sz val="12"/>
        <rFont val="Times New Roman"/>
        <charset val="0"/>
      </rPr>
      <t>620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米厚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公分，村内二段长</t>
    </r>
    <r>
      <rPr>
        <sz val="12"/>
        <rFont val="Times New Roman"/>
        <charset val="0"/>
      </rPr>
      <t>105</t>
    </r>
    <r>
      <rPr>
        <sz val="12"/>
        <rFont val="仿宋_GB2312"/>
        <charset val="134"/>
      </rPr>
      <t>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米厚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公分；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371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聚粮行政村村内道路铺设</t>
    </r>
    <r>
      <rPr>
        <sz val="12"/>
        <rFont val="Times New Roman"/>
        <charset val="0"/>
      </rPr>
      <t>3cmAC-10</t>
    </r>
    <r>
      <rPr>
        <sz val="12"/>
        <rFont val="仿宋_GB2312"/>
        <charset val="134"/>
      </rPr>
      <t>沥青，（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聚粮张家庄进村路长</t>
    </r>
    <r>
      <rPr>
        <sz val="12"/>
        <rFont val="Times New Roman"/>
        <charset val="0"/>
      </rPr>
      <t>360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米；村大街长</t>
    </r>
    <r>
      <rPr>
        <sz val="12"/>
        <rFont val="Times New Roman"/>
        <charset val="0"/>
      </rPr>
      <t>145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7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60</t>
    </r>
    <r>
      <rPr>
        <sz val="12"/>
        <rFont val="仿宋_GB2312"/>
        <charset val="134"/>
      </rPr>
      <t>平方米；（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谢家庄南北进村路第一段长</t>
    </r>
    <r>
      <rPr>
        <sz val="12"/>
        <rFont val="Times New Roman"/>
        <charset val="0"/>
      </rPr>
      <t>168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米，第二段长</t>
    </r>
    <r>
      <rPr>
        <sz val="12"/>
        <rFont val="Times New Roman"/>
        <charset val="0"/>
      </rPr>
      <t>180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平方米；（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王家庄中大街长</t>
    </r>
    <r>
      <rPr>
        <sz val="12"/>
        <rFont val="Times New Roman"/>
        <charset val="0"/>
      </rPr>
      <t>164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60</t>
    </r>
    <r>
      <rPr>
        <sz val="12"/>
        <rFont val="仿宋_GB2312"/>
        <charset val="134"/>
      </rPr>
      <t>平方米；（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）龙响店子村大街长</t>
    </r>
    <r>
      <rPr>
        <sz val="12"/>
        <rFont val="Times New Roman"/>
        <charset val="0"/>
      </rPr>
      <t>98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 
7.</t>
    </r>
    <r>
      <rPr>
        <sz val="12"/>
        <rFont val="仿宋_GB2312"/>
        <charset val="134"/>
      </rPr>
      <t>南店东山进村路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水泥混凝土硬化，第一段长</t>
    </r>
    <r>
      <rPr>
        <sz val="12"/>
        <rFont val="Times New Roman"/>
        <charset val="0"/>
      </rPr>
      <t>200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米，单侧路肩宽</t>
    </r>
    <r>
      <rPr>
        <sz val="12"/>
        <rFont val="Times New Roman"/>
        <charset val="0"/>
      </rPr>
      <t>50</t>
    </r>
    <r>
      <rPr>
        <sz val="12"/>
        <rFont val="仿宋_GB2312"/>
        <charset val="134"/>
      </rPr>
      <t>公分；第二段长</t>
    </r>
    <r>
      <rPr>
        <sz val="12"/>
        <rFont val="Times New Roman"/>
        <charset val="0"/>
      </rPr>
      <t>310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米，开挖排水沟</t>
    </r>
    <r>
      <rPr>
        <sz val="12"/>
        <rFont val="Times New Roman"/>
        <charset val="0"/>
      </rPr>
      <t>310</t>
    </r>
    <r>
      <rPr>
        <sz val="12"/>
        <rFont val="仿宋_GB2312"/>
        <charset val="134"/>
      </rPr>
      <t>米；石砌挡土墙长</t>
    </r>
    <r>
      <rPr>
        <sz val="12"/>
        <rFont val="Times New Roman"/>
        <charset val="0"/>
      </rPr>
      <t>100</t>
    </r>
    <r>
      <rPr>
        <sz val="12"/>
        <rFont val="仿宋_GB2312"/>
        <charset val="134"/>
      </rPr>
      <t>米均高</t>
    </r>
    <r>
      <rPr>
        <sz val="12"/>
        <rFont val="Times New Roman"/>
        <charset val="0"/>
      </rPr>
      <t>1.2</t>
    </r>
    <r>
      <rPr>
        <sz val="12"/>
        <rFont val="仿宋_GB2312"/>
        <charset val="134"/>
      </rPr>
      <t>米底宽</t>
    </r>
    <r>
      <rPr>
        <sz val="12"/>
        <rFont val="Times New Roman"/>
        <charset val="0"/>
      </rPr>
      <t>0.9</t>
    </r>
    <r>
      <rPr>
        <sz val="12"/>
        <rFont val="仿宋_GB2312"/>
        <charset val="134"/>
      </rPr>
      <t>米顶宽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</si>
  <si>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年临朐县蒋峪镇基础设施提升项目</t>
    </r>
  </si>
  <si>
    <r>
      <rPr>
        <sz val="12"/>
        <rFont val="仿宋_GB2312"/>
        <charset val="134"/>
      </rPr>
      <t>陈家庄子村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林家官庄村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杨家庄子村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赵家沟村</t>
    </r>
    <r>
      <rPr>
        <sz val="12"/>
        <rFont val="Times New Roman"/>
        <charset val="0"/>
      </rPr>
      <t xml:space="preserve"> 
</t>
    </r>
    <r>
      <rPr>
        <sz val="12"/>
        <rFont val="仿宋_GB2312"/>
        <charset val="134"/>
      </rPr>
      <t>赵家庄子村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李子行村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常庄村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</si>
  <si>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陈家庄子村：村内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条大街铺设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Times New Roman"/>
        <charset val="0"/>
      </rPr>
      <t>1114m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（其中村东西大街厚度</t>
    </r>
    <r>
      <rPr>
        <sz val="12"/>
        <rFont val="Times New Roman"/>
        <charset val="0"/>
      </rPr>
      <t>4cm</t>
    </r>
    <r>
      <rPr>
        <sz val="12"/>
        <rFont val="仿宋_GB2312"/>
        <charset val="134"/>
      </rPr>
      <t>），总面积</t>
    </r>
    <r>
      <rPr>
        <sz val="12"/>
        <rFont val="Times New Roman"/>
        <charset val="0"/>
      </rPr>
      <t>5219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：村西侧南北大街长</t>
    </r>
    <r>
      <rPr>
        <sz val="12"/>
        <rFont val="Times New Roman"/>
        <charset val="0"/>
      </rPr>
      <t>283m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1358.4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；基层为</t>
    </r>
    <r>
      <rPr>
        <sz val="12"/>
        <rFont val="Times New Roman"/>
        <charset val="0"/>
      </rPr>
      <t>15cm</t>
    </r>
    <r>
      <rPr>
        <sz val="12"/>
        <rFont val="仿宋_GB2312"/>
        <charset val="134"/>
      </rPr>
      <t>水泥稳定碎石；道路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：村东侧南北大街长</t>
    </r>
    <r>
      <rPr>
        <sz val="12"/>
        <rFont val="Times New Roman"/>
        <charset val="0"/>
      </rPr>
      <t>308m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1232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15cm</t>
    </r>
    <r>
      <rPr>
        <sz val="12"/>
        <rFont val="仿宋_GB2312"/>
        <charset val="134"/>
      </rPr>
      <t>水泥稳定碎石挖补</t>
    </r>
    <r>
      <rPr>
        <sz val="12"/>
        <rFont val="Times New Roman"/>
        <charset val="0"/>
      </rPr>
      <t>204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：村东西大街长</t>
    </r>
    <r>
      <rPr>
        <sz val="12"/>
        <rFont val="Times New Roman"/>
        <charset val="0"/>
      </rPr>
      <t>240.0m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6.0m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1440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，基层为</t>
    </r>
    <r>
      <rPr>
        <sz val="12"/>
        <rFont val="Times New Roman"/>
        <charset val="0"/>
      </rPr>
      <t>15cm</t>
    </r>
    <r>
      <rPr>
        <sz val="12"/>
        <rFont val="仿宋_GB2312"/>
        <charset val="134"/>
      </rPr>
      <t>水泥稳定碎石；道路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：村中间南北大街铺设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Times New Roman"/>
        <charset val="0"/>
      </rPr>
      <t>283m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5m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1415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15cm</t>
    </r>
    <r>
      <rPr>
        <sz val="12"/>
        <rFont val="仿宋_GB2312"/>
        <charset val="134"/>
      </rPr>
      <t>水泥稳定碎石挖补面积</t>
    </r>
    <r>
      <rPr>
        <sz val="12"/>
        <rFont val="Times New Roman"/>
        <charset val="0"/>
      </rPr>
      <t>250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林家官庄村：村内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条大街铺设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Times New Roman"/>
        <charset val="0"/>
      </rPr>
      <t>754m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（其中村东西街厚度</t>
    </r>
    <r>
      <rPr>
        <sz val="12"/>
        <rFont val="Times New Roman"/>
        <charset val="0"/>
      </rPr>
      <t>4cm</t>
    </r>
    <r>
      <rPr>
        <sz val="12"/>
        <rFont val="仿宋_GB2312"/>
        <charset val="134"/>
      </rPr>
      <t>），总面积</t>
    </r>
    <r>
      <rPr>
        <sz val="12"/>
        <rFont val="Times New Roman"/>
        <charset val="0"/>
      </rPr>
      <t>2741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：东西街长</t>
    </r>
    <r>
      <rPr>
        <sz val="12"/>
        <rFont val="Times New Roman"/>
        <charset val="0"/>
      </rPr>
      <t>220m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880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：南北街长</t>
    </r>
    <r>
      <rPr>
        <sz val="12"/>
        <rFont val="Times New Roman"/>
        <charset val="0"/>
      </rPr>
      <t>126m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504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：南北街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121m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363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：南北街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133m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532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：南北街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104m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312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：南北街长</t>
    </r>
    <r>
      <rPr>
        <sz val="12"/>
        <rFont val="Times New Roman"/>
        <charset val="0"/>
      </rPr>
      <t>50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。其中交叉口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混凝土找平</t>
    </r>
    <r>
      <rPr>
        <sz val="12"/>
        <rFont val="Times New Roman"/>
        <charset val="0"/>
      </rPr>
      <t>49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，东西街两头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65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。厚度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杨家庄子村：村内大街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条大街铺设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Times New Roman"/>
        <charset val="0"/>
      </rPr>
      <t>754m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（其中村东西街厚度</t>
    </r>
    <r>
      <rPr>
        <sz val="12"/>
        <rFont val="Times New Roman"/>
        <charset val="0"/>
      </rPr>
      <t>4cm</t>
    </r>
    <r>
      <rPr>
        <sz val="12"/>
        <rFont val="仿宋_GB2312"/>
        <charset val="134"/>
      </rPr>
      <t>），硬化面积</t>
    </r>
    <r>
      <rPr>
        <sz val="12"/>
        <rFont val="Times New Roman"/>
        <charset val="0"/>
      </rPr>
      <t>3016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：东西街长</t>
    </r>
    <r>
      <rPr>
        <sz val="12"/>
        <rFont val="Times New Roman"/>
        <charset val="0"/>
      </rPr>
      <t>221m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884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：南北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街长</t>
    </r>
    <r>
      <rPr>
        <sz val="12"/>
        <rFont val="Times New Roman"/>
        <charset val="0"/>
      </rPr>
      <t>73m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292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：南北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街长</t>
    </r>
    <r>
      <rPr>
        <sz val="12"/>
        <rFont val="Times New Roman"/>
        <charset val="0"/>
      </rPr>
      <t>230m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920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：南北街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230m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920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，其中东西街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147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接家河村：赵家沟自然村实施自来水项目，村内安装</t>
    </r>
    <r>
      <rPr>
        <sz val="12"/>
        <rFont val="Times New Roman"/>
        <charset val="0"/>
      </rPr>
      <t>SMC</t>
    </r>
    <r>
      <rPr>
        <sz val="12"/>
        <rFont val="仿宋_GB2312"/>
        <charset val="134"/>
      </rPr>
      <t>一体式水表井</t>
    </r>
    <r>
      <rPr>
        <sz val="12"/>
        <rFont val="Times New Roman"/>
        <charset val="0"/>
      </rPr>
      <t>31</t>
    </r>
    <r>
      <rPr>
        <sz val="12"/>
        <rFont val="仿宋_GB2312"/>
        <charset val="134"/>
      </rPr>
      <t>座；铺设</t>
    </r>
    <r>
      <rPr>
        <sz val="12"/>
        <rFont val="Times New Roman"/>
        <charset val="0"/>
      </rPr>
      <t>PE De20</t>
    </r>
    <r>
      <rPr>
        <sz val="12"/>
        <rFont val="仿宋_GB2312"/>
        <charset val="134"/>
      </rPr>
      <t>塑料管</t>
    </r>
    <r>
      <rPr>
        <sz val="12"/>
        <rFont val="Times New Roman"/>
        <charset val="0"/>
      </rPr>
      <t>13490.46m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PE De32</t>
    </r>
    <r>
      <rPr>
        <sz val="12"/>
        <rFont val="仿宋_GB2312"/>
        <charset val="134"/>
      </rPr>
      <t>塑料管</t>
    </r>
    <r>
      <rPr>
        <sz val="12"/>
        <rFont val="Times New Roman"/>
        <charset val="0"/>
      </rPr>
      <t>1495.37m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PE De50</t>
    </r>
    <r>
      <rPr>
        <sz val="12"/>
        <rFont val="仿宋_GB2312"/>
        <charset val="134"/>
      </rPr>
      <t>塑料管</t>
    </r>
    <r>
      <rPr>
        <sz val="12"/>
        <rFont val="Times New Roman"/>
        <charset val="0"/>
      </rPr>
      <t>702m</t>
    </r>
    <r>
      <rPr>
        <sz val="12"/>
        <rFont val="仿宋_GB2312"/>
        <charset val="134"/>
      </rPr>
      <t>，安装</t>
    </r>
    <r>
      <rPr>
        <sz val="12"/>
        <rFont val="Times New Roman"/>
        <charset val="0"/>
      </rPr>
      <t>DN155</t>
    </r>
    <r>
      <rPr>
        <sz val="12"/>
        <rFont val="仿宋_GB2312"/>
        <charset val="134"/>
      </rPr>
      <t>磁卡智能水表</t>
    </r>
    <r>
      <rPr>
        <sz val="12"/>
        <rFont val="Times New Roman"/>
        <charset val="0"/>
      </rPr>
      <t>241</t>
    </r>
    <r>
      <rPr>
        <sz val="12"/>
        <rFont val="仿宋_GB2312"/>
        <charset val="134"/>
      </rPr>
      <t>个，安装</t>
    </r>
    <r>
      <rPr>
        <sz val="12"/>
        <rFont val="Times New Roman"/>
        <charset val="0"/>
      </rPr>
      <t>DN40</t>
    </r>
    <r>
      <rPr>
        <sz val="12"/>
        <rFont val="仿宋_GB2312"/>
        <charset val="134"/>
      </rPr>
      <t>水表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个；管沟修复</t>
    </r>
    <r>
      <rPr>
        <sz val="12"/>
        <rFont val="Times New Roman"/>
        <charset val="0"/>
      </rPr>
      <t>213.75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混凝土，厚度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）。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赵家庄子村：村内大街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条铺设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Times New Roman"/>
        <charset val="0"/>
      </rPr>
      <t>499m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，硬化面积</t>
    </r>
    <r>
      <rPr>
        <sz val="12"/>
        <rFont val="Times New Roman"/>
        <charset val="0"/>
      </rPr>
      <t>1996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；村西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条大街铺设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混凝土，长</t>
    </r>
    <r>
      <rPr>
        <sz val="12"/>
        <rFont val="Times New Roman"/>
        <charset val="0"/>
      </rPr>
      <t>206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5.5-8.1m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，硬化面积</t>
    </r>
    <r>
      <rPr>
        <sz val="12"/>
        <rFont val="Times New Roman"/>
        <charset val="0"/>
      </rPr>
      <t>1214.25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：村内东西街长</t>
    </r>
    <r>
      <rPr>
        <sz val="12"/>
        <rFont val="Times New Roman"/>
        <charset val="0"/>
      </rPr>
      <t>304m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1216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：村内南北街长</t>
    </r>
    <r>
      <rPr>
        <sz val="12"/>
        <rFont val="Times New Roman"/>
        <charset val="0"/>
      </rPr>
      <t>195m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780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：村西道路长</t>
    </r>
    <r>
      <rPr>
        <sz val="12"/>
        <rFont val="Times New Roman"/>
        <charset val="0"/>
      </rPr>
      <t>206m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5.5-8.1m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，硬化面积共计</t>
    </r>
    <r>
      <rPr>
        <sz val="12"/>
        <rFont val="Times New Roman"/>
        <charset val="0"/>
      </rPr>
      <t>1214.25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李子行村：李子行村、</t>
    </r>
    <r>
      <rPr>
        <sz val="12"/>
        <rFont val="宋体"/>
        <charset val="134"/>
      </rPr>
      <t>桲</t>
    </r>
    <r>
      <rPr>
        <sz val="12"/>
        <rFont val="仿宋_GB2312"/>
        <charset val="134"/>
      </rPr>
      <t>椤峪村太阳能路灯安装，需要安装带灯杆或墙装太阳能路灯</t>
    </r>
    <r>
      <rPr>
        <sz val="12"/>
        <rFont val="Times New Roman"/>
        <charset val="0"/>
      </rPr>
      <t>180</t>
    </r>
    <r>
      <rPr>
        <sz val="12"/>
        <rFont val="仿宋_GB2312"/>
        <charset val="134"/>
      </rPr>
      <t>盏（其中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米灯杆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盏，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米灯杆</t>
    </r>
    <r>
      <rPr>
        <sz val="12"/>
        <rFont val="Times New Roman"/>
        <charset val="0"/>
      </rPr>
      <t>100</t>
    </r>
    <r>
      <rPr>
        <sz val="12"/>
        <rFont val="仿宋_GB2312"/>
        <charset val="134"/>
      </rPr>
      <t>盏，不带杆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盏）。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常庄村：常庄村村内道路安装太阳能路灯，需要安装带灯杆或墙装太阳能路灯</t>
    </r>
    <r>
      <rPr>
        <sz val="12"/>
        <rFont val="Times New Roman"/>
        <charset val="0"/>
      </rPr>
      <t>195</t>
    </r>
    <r>
      <rPr>
        <sz val="12"/>
        <rFont val="仿宋_GB2312"/>
        <charset val="134"/>
      </rPr>
      <t>盏（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米灯杆</t>
    </r>
    <r>
      <rPr>
        <sz val="12"/>
        <rFont val="Times New Roman"/>
        <charset val="0"/>
      </rPr>
      <t>160</t>
    </r>
    <r>
      <rPr>
        <sz val="12"/>
        <rFont val="仿宋_GB2312"/>
        <charset val="134"/>
      </rPr>
      <t>盏，不带杆</t>
    </r>
    <r>
      <rPr>
        <sz val="12"/>
        <rFont val="Times New Roman"/>
        <charset val="0"/>
      </rPr>
      <t>35</t>
    </r>
    <r>
      <rPr>
        <sz val="12"/>
        <rFont val="仿宋_GB2312"/>
        <charset val="134"/>
      </rPr>
      <t>盏）。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</si>
  <si>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年临朐县柳山镇英山河村千吨冷风库项目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</si>
  <si>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月</t>
    </r>
    <r>
      <rPr>
        <sz val="12"/>
        <rFont val="Times New Roman"/>
        <charset val="0"/>
      </rPr>
      <t>-2025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</si>
  <si>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在临朐县柳山镇英山河村建设冷冻库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处，</t>
    </r>
    <r>
      <rPr>
        <sz val="12"/>
        <rFont val="Times New Roman"/>
        <charset val="0"/>
      </rPr>
      <t>20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×20</t>
    </r>
    <r>
      <rPr>
        <sz val="12"/>
        <rFont val="仿宋_GB2312"/>
        <charset val="134"/>
      </rPr>
      <t>米，高度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</si>
  <si>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年临朐县柳山镇基础设施提升项目</t>
    </r>
  </si>
  <si>
    <r>
      <rPr>
        <sz val="12"/>
        <rFont val="仿宋_GB2312"/>
        <charset val="134"/>
      </rPr>
      <t>新建沥青道路共</t>
    </r>
    <r>
      <rPr>
        <sz val="12"/>
        <rFont val="Times New Roman"/>
        <charset val="0"/>
      </rPr>
      <t>9698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、新建水泥混凝土道路</t>
    </r>
    <r>
      <rPr>
        <sz val="12"/>
        <rFont val="Times New Roman"/>
        <charset val="0"/>
      </rPr>
      <t>2199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、挡土墙</t>
    </r>
    <r>
      <rPr>
        <sz val="12"/>
        <rFont val="Times New Roman"/>
        <charset val="0"/>
      </rPr>
      <t>55m</t>
    </r>
    <r>
      <rPr>
        <sz val="12"/>
        <rFont val="仿宋_GB2312"/>
        <charset val="134"/>
      </rPr>
      <t>、停车位</t>
    </r>
    <r>
      <rPr>
        <sz val="12"/>
        <rFont val="Times New Roman"/>
        <charset val="0"/>
      </rPr>
      <t>500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</t>
    </r>
    <r>
      <rPr>
        <sz val="12"/>
        <rFont val="Times New Roman"/>
        <charset val="0"/>
      </rPr>
      <t>DN2000</t>
    </r>
    <r>
      <rPr>
        <sz val="12"/>
        <rFont val="仿宋_GB2312"/>
        <charset val="134"/>
      </rPr>
      <t>雨水管道</t>
    </r>
    <r>
      <rPr>
        <sz val="12"/>
        <rFont val="Times New Roman"/>
        <charset val="0"/>
      </rPr>
      <t>15m</t>
    </r>
    <r>
      <rPr>
        <sz val="12"/>
        <rFont val="仿宋_GB2312"/>
        <charset val="134"/>
      </rPr>
      <t>、</t>
    </r>
    <r>
      <rPr>
        <sz val="12"/>
        <rFont val="Times New Roman"/>
        <charset val="0"/>
      </rPr>
      <t>d1000</t>
    </r>
    <r>
      <rPr>
        <sz val="12"/>
        <rFont val="仿宋_GB2312"/>
        <charset val="134"/>
      </rPr>
      <t>过路管道</t>
    </r>
    <r>
      <rPr>
        <sz val="12"/>
        <rFont val="Times New Roman"/>
        <charset val="0"/>
      </rPr>
      <t>15m</t>
    </r>
    <r>
      <rPr>
        <sz val="12"/>
        <rFont val="仿宋_GB2312"/>
        <charset val="134"/>
      </rPr>
      <t>。其中：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翠飞村：在北崖村（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）沥青混凝土路面硬化东西街</t>
    </r>
    <r>
      <rPr>
        <sz val="12"/>
        <rFont val="Times New Roman"/>
        <charset val="0"/>
      </rPr>
      <t>403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厘米，宽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米，含平交道口</t>
    </r>
    <r>
      <rPr>
        <sz val="12"/>
        <rFont val="Times New Roman"/>
        <charset val="0"/>
      </rPr>
      <t>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。原路面宽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水泥混凝土拓宽</t>
    </r>
    <r>
      <rPr>
        <sz val="12"/>
        <rFont val="Times New Roman"/>
        <charset val="0"/>
      </rPr>
      <t>385</t>
    </r>
    <r>
      <rPr>
        <sz val="12"/>
        <rFont val="仿宋_GB2312"/>
        <charset val="134"/>
      </rPr>
      <t>平方米，宽约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米长</t>
    </r>
    <r>
      <rPr>
        <sz val="12"/>
        <rFont val="Times New Roman"/>
        <charset val="0"/>
      </rPr>
      <t>403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厘米。挡土墙</t>
    </r>
    <r>
      <rPr>
        <sz val="12"/>
        <rFont val="Times New Roman"/>
        <charset val="0"/>
      </rPr>
      <t>55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后疃村：在程家宅村铺设（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）沥青混凝土路面共</t>
    </r>
    <r>
      <rPr>
        <sz val="12"/>
        <rFont val="Times New Roman"/>
        <charset val="0"/>
      </rPr>
      <t>754.83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厘米。其中村内东西街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434.76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米；南北路</t>
    </r>
    <r>
      <rPr>
        <sz val="12"/>
        <rFont val="Times New Roman"/>
        <charset val="0"/>
      </rPr>
      <t>B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158.12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米；南北路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161.95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米。含平交道口</t>
    </r>
    <r>
      <rPr>
        <sz val="12"/>
        <rFont val="Times New Roman"/>
        <charset val="0"/>
      </rPr>
      <t>61.75</t>
    </r>
    <r>
      <rPr>
        <sz val="12"/>
        <rFont val="仿宋_GB2312"/>
        <charset val="134"/>
      </rPr>
      <t>平方米。道路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处铺设</t>
    </r>
    <r>
      <rPr>
        <sz val="12"/>
        <rFont val="Times New Roman"/>
        <charset val="0"/>
      </rPr>
      <t>DN2000</t>
    </r>
    <r>
      <rPr>
        <sz val="12"/>
        <rFont val="仿宋_GB2312"/>
        <charset val="134"/>
      </rPr>
      <t>雨水管道</t>
    </r>
    <r>
      <rPr>
        <sz val="12"/>
        <rFont val="Times New Roman"/>
        <charset val="0"/>
      </rPr>
      <t>15</t>
    </r>
    <r>
      <rPr>
        <sz val="12"/>
        <rFont val="仿宋_GB2312"/>
        <charset val="134"/>
      </rPr>
      <t>米，八字出水口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座，浆砌片石下游护砌</t>
    </r>
    <r>
      <rPr>
        <sz val="12"/>
        <rFont val="Times New Roman"/>
        <charset val="0"/>
      </rPr>
      <t>30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140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冯家沟村：在北冯家沟村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</t>
    </r>
    <r>
      <rPr>
        <sz val="12"/>
        <rFont val="Times New Roman"/>
        <charset val="0"/>
      </rPr>
      <t>689.32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厘米，其中道路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110.2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B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116.49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54.5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D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96.87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E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60.25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F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92.68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G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65.33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H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30.61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I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62.39</t>
    </r>
    <r>
      <rPr>
        <sz val="12"/>
        <rFont val="仿宋_GB2312"/>
        <charset val="134"/>
      </rPr>
      <t>米长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米。含平交道口</t>
    </r>
    <r>
      <rPr>
        <sz val="12"/>
        <rFont val="Times New Roman"/>
        <charset val="0"/>
      </rPr>
      <t>34.17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d1000</t>
    </r>
    <r>
      <rPr>
        <sz val="12"/>
        <rFont val="仿宋_GB2312"/>
        <charset val="134"/>
      </rPr>
      <t>过路管道</t>
    </r>
    <r>
      <rPr>
        <sz val="12"/>
        <rFont val="Times New Roman"/>
        <charset val="0"/>
      </rPr>
      <t>15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侯家河：沿河路（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）沥青混凝土路面硬化</t>
    </r>
    <r>
      <rPr>
        <sz val="12"/>
        <rFont val="Times New Roman"/>
        <charset val="0"/>
      </rPr>
      <t>339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厘米。含平交道口</t>
    </r>
    <r>
      <rPr>
        <sz val="12"/>
        <rFont val="Times New Roman"/>
        <charset val="0"/>
      </rPr>
      <t>70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水泥混凝土挖补共</t>
    </r>
    <r>
      <rPr>
        <sz val="12"/>
        <rFont val="Times New Roman"/>
        <charset val="0"/>
      </rPr>
      <t>755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水泥混凝土停车位</t>
    </r>
    <r>
      <rPr>
        <sz val="12"/>
        <rFont val="Times New Roman"/>
        <charset val="0"/>
      </rPr>
      <t>500</t>
    </r>
    <r>
      <rPr>
        <sz val="12"/>
        <rFont val="仿宋_GB2312"/>
        <charset val="134"/>
      </rPr>
      <t>平方米，厚度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英山河村：在石崖嘴村（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）沥青混凝土路面硬化</t>
    </r>
    <r>
      <rPr>
        <sz val="12"/>
        <rFont val="Times New Roman"/>
        <charset val="0"/>
      </rPr>
      <t>872.4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厘米。其中道路</t>
    </r>
    <r>
      <rPr>
        <sz val="12"/>
        <rFont val="Times New Roman"/>
        <charset val="0"/>
      </rPr>
      <t>B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444.6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427.8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120</t>
    </r>
    <r>
      <rPr>
        <sz val="12"/>
        <rFont val="仿宋_GB2312"/>
        <charset val="134"/>
      </rPr>
      <t>平方米，厚度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</si>
  <si>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年临朐县山旺镇基础设施提升项目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</si>
  <si>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齐家庄村：（齐家庄自然村、王家庙村）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齐家庄自然村：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水泥混凝土硬化道路，长</t>
    </r>
    <r>
      <rPr>
        <sz val="12"/>
        <rFont val="Times New Roman"/>
        <charset val="0"/>
      </rPr>
      <t>1087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米。其中：道路一：齐家庄村东道路：长</t>
    </r>
    <r>
      <rPr>
        <sz val="12"/>
        <rFont val="Times New Roman"/>
        <charset val="0"/>
      </rPr>
      <t>132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米；道路二：刘王庄村东大街：长</t>
    </r>
    <r>
      <rPr>
        <sz val="12"/>
        <rFont val="Times New Roman"/>
        <charset val="0"/>
      </rPr>
      <t>45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米、长</t>
    </r>
    <r>
      <rPr>
        <sz val="12"/>
        <rFont val="Times New Roman"/>
        <charset val="0"/>
      </rPr>
      <t>44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米；道路三：刘王庄村东南道路长</t>
    </r>
    <r>
      <rPr>
        <sz val="12"/>
        <rFont val="Times New Roman"/>
        <charset val="0"/>
      </rPr>
      <t>393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米；道路四：村南道路：长</t>
    </r>
    <r>
      <rPr>
        <sz val="12"/>
        <rFont val="Times New Roman"/>
        <charset val="0"/>
      </rPr>
      <t>205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米；长</t>
    </r>
    <r>
      <rPr>
        <sz val="12"/>
        <rFont val="Times New Roman"/>
        <charset val="0"/>
      </rPr>
      <t>268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2.2</t>
    </r>
    <r>
      <rPr>
        <sz val="12"/>
        <rFont val="仿宋_GB2312"/>
        <charset val="134"/>
      </rPr>
      <t>米；面积共</t>
    </r>
    <r>
      <rPr>
        <sz val="12"/>
        <rFont val="Times New Roman"/>
        <charset val="0"/>
      </rPr>
      <t>2659.6</t>
    </r>
    <r>
      <rPr>
        <sz val="12"/>
        <rFont val="仿宋_GB2312"/>
        <charset val="134"/>
      </rPr>
      <t>平方米。王家庙村：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Times New Roman"/>
        <charset val="0"/>
      </rPr>
      <t>1140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米道路，挖方</t>
    </r>
    <r>
      <rPr>
        <sz val="12"/>
        <rFont val="Times New Roman"/>
        <charset val="0"/>
      </rPr>
      <t>199</t>
    </r>
    <r>
      <rPr>
        <sz val="12"/>
        <rFont val="仿宋_GB2312"/>
        <charset val="134"/>
      </rPr>
      <t>立方。其中：道路一长</t>
    </r>
    <r>
      <rPr>
        <sz val="12"/>
        <rFont val="Times New Roman"/>
        <charset val="0"/>
      </rPr>
      <t>444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米，道路二长</t>
    </r>
    <r>
      <rPr>
        <sz val="12"/>
        <rFont val="Times New Roman"/>
        <charset val="0"/>
      </rPr>
      <t>696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2.2</t>
    </r>
    <r>
      <rPr>
        <sz val="12"/>
        <rFont val="仿宋_GB2312"/>
        <charset val="134"/>
      </rPr>
      <t>米，面积共</t>
    </r>
    <r>
      <rPr>
        <sz val="12"/>
        <rFont val="Times New Roman"/>
        <charset val="0"/>
      </rPr>
      <t>2641.2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崔家河村（张家旺村、吴家庄村）：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张家旺村：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沥青混凝土铺设村内大街，厚度</t>
    </r>
    <r>
      <rPr>
        <sz val="12"/>
        <rFont val="Times New Roman"/>
        <charset val="0"/>
      </rPr>
      <t>0.03</t>
    </r>
    <r>
      <rPr>
        <sz val="12"/>
        <rFont val="仿宋_GB2312"/>
        <charset val="134"/>
      </rPr>
      <t>米，其中道路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长度</t>
    </r>
    <r>
      <rPr>
        <sz val="12"/>
        <rFont val="Times New Roman"/>
        <charset val="0"/>
      </rPr>
      <t>180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B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147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D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124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E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124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F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112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G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99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3.7</t>
    </r>
    <r>
      <rPr>
        <sz val="12"/>
        <rFont val="仿宋_GB2312"/>
        <charset val="134"/>
      </rPr>
      <t>米；厚度</t>
    </r>
    <r>
      <rPr>
        <sz val="12"/>
        <rFont val="Times New Roman"/>
        <charset val="0"/>
      </rPr>
      <t>0.05</t>
    </r>
    <r>
      <rPr>
        <sz val="12"/>
        <rFont val="仿宋_GB2312"/>
        <charset val="134"/>
      </rPr>
      <t>米的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沥青混凝土铺设道路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187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米。面积共</t>
    </r>
    <r>
      <rPr>
        <sz val="12"/>
        <rFont val="Times New Roman"/>
        <charset val="0"/>
      </rPr>
      <t>3303.3</t>
    </r>
    <r>
      <rPr>
        <sz val="12"/>
        <rFont val="仿宋_GB2312"/>
        <charset val="134"/>
      </rPr>
      <t>平方米；原路基挖补</t>
    </r>
    <r>
      <rPr>
        <sz val="12"/>
        <rFont val="Times New Roman"/>
        <charset val="0"/>
      </rPr>
      <t>646</t>
    </r>
    <r>
      <rPr>
        <sz val="12"/>
        <rFont val="仿宋_GB2312"/>
        <charset val="134"/>
      </rPr>
      <t>平方。新建挡土墙</t>
    </r>
    <r>
      <rPr>
        <sz val="12"/>
        <rFont val="Times New Roman"/>
        <charset val="0"/>
      </rPr>
      <t>89</t>
    </r>
    <r>
      <rPr>
        <sz val="12"/>
        <rFont val="仿宋_GB2312"/>
        <charset val="134"/>
      </rPr>
      <t>米，挡墙基础底宽</t>
    </r>
    <r>
      <rPr>
        <sz val="12"/>
        <rFont val="Times New Roman"/>
        <charset val="0"/>
      </rPr>
      <t>0.44</t>
    </r>
    <r>
      <rPr>
        <sz val="12"/>
        <rFont val="仿宋_GB2312"/>
        <charset val="134"/>
      </rPr>
      <t>米、高</t>
    </r>
    <r>
      <rPr>
        <sz val="12"/>
        <rFont val="Times New Roman"/>
        <charset val="0"/>
      </rPr>
      <t>0.1</t>
    </r>
    <r>
      <rPr>
        <sz val="12"/>
        <rFont val="仿宋_GB2312"/>
        <charset val="134"/>
      </rPr>
      <t>米，挡墙宽</t>
    </r>
    <r>
      <rPr>
        <sz val="12"/>
        <rFont val="Times New Roman"/>
        <charset val="0"/>
      </rPr>
      <t>0.24</t>
    </r>
    <r>
      <rPr>
        <sz val="12"/>
        <rFont val="仿宋_GB2312"/>
        <charset val="134"/>
      </rPr>
      <t>米、高</t>
    </r>
    <r>
      <rPr>
        <sz val="12"/>
        <rFont val="Times New Roman"/>
        <charset val="0"/>
      </rPr>
      <t>0.7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吴家庄村：（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）道路：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Times New Roman"/>
        <charset val="0"/>
      </rPr>
      <t>400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Times New Roman"/>
        <charset val="0"/>
      </rPr>
      <t>1000</t>
    </r>
    <r>
      <rPr>
        <sz val="12"/>
        <rFont val="仿宋_GB2312"/>
        <charset val="134"/>
      </rPr>
      <t>平方米。（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）人居环境提升：砌筑长</t>
    </r>
    <r>
      <rPr>
        <sz val="12"/>
        <rFont val="Times New Roman"/>
        <charset val="0"/>
      </rPr>
      <t>233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0.24</t>
    </r>
    <r>
      <rPr>
        <sz val="12"/>
        <rFont val="仿宋_GB2312"/>
        <charset val="134"/>
      </rPr>
      <t>米的挡土墙，用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红色透水砖铺设长度</t>
    </r>
    <r>
      <rPr>
        <sz val="12"/>
        <rFont val="Times New Roman"/>
        <charset val="0"/>
      </rPr>
      <t>233</t>
    </r>
    <r>
      <rPr>
        <sz val="12"/>
        <rFont val="仿宋_GB2312"/>
        <charset val="134"/>
      </rPr>
      <t>米、宽度</t>
    </r>
    <r>
      <rPr>
        <sz val="12"/>
        <rFont val="Times New Roman"/>
        <charset val="0"/>
      </rPr>
      <t>0.86</t>
    </r>
    <r>
      <rPr>
        <sz val="12"/>
        <rFont val="仿宋_GB2312"/>
        <charset val="134"/>
      </rPr>
      <t>米的人行道。（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）箱涵桥：新建箱涵桥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座，现浇钢筋混凝土箱涵结构，箱涵净宽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米，净高</t>
    </r>
    <r>
      <rPr>
        <sz val="12"/>
        <rFont val="Times New Roman"/>
        <charset val="0"/>
      </rPr>
      <t>1.50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斜长</t>
    </r>
    <r>
      <rPr>
        <sz val="12"/>
        <rFont val="Times New Roman"/>
        <charset val="0"/>
      </rPr>
      <t>9.2</t>
    </r>
    <r>
      <rPr>
        <sz val="12"/>
        <rFont val="仿宋_GB2312"/>
        <charset val="134"/>
      </rPr>
      <t>米；上下游浆砌石喇叭口防护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河底浆砌石防护，厚度</t>
    </r>
    <r>
      <rPr>
        <sz val="12"/>
        <rFont val="Times New Roman"/>
        <charset val="0"/>
      </rPr>
      <t>0.3</t>
    </r>
    <r>
      <rPr>
        <sz val="12"/>
        <rFont val="仿宋_GB2312"/>
        <charset val="134"/>
      </rPr>
      <t>米，出口石笼网防护，长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0.3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;</t>
    </r>
    <r>
      <rPr>
        <sz val="12"/>
        <rFont val="仿宋_GB2312"/>
        <charset val="134"/>
      </rPr>
      <t>桥面两侧各安装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米镀锌波形护栏；新建道路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米，面积</t>
    </r>
    <r>
      <rPr>
        <sz val="12"/>
        <rFont val="Times New Roman"/>
        <charset val="0"/>
      </rPr>
      <t>140</t>
    </r>
    <r>
      <rPr>
        <sz val="12"/>
        <rFont val="仿宋_GB2312"/>
        <charset val="134"/>
      </rPr>
      <t>平方米</t>
    </r>
    <r>
      <rPr>
        <sz val="12"/>
        <rFont val="Times New Roman"/>
        <charset val="0"/>
      </rPr>
      <t>,C25</t>
    </r>
    <r>
      <rPr>
        <sz val="12"/>
        <rFont val="仿宋_GB2312"/>
        <charset val="134"/>
      </rPr>
      <t>混凝土路面厚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米，路面增设雨水箅子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块。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雷家崖头：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Times New Roman"/>
        <charset val="0"/>
      </rPr>
      <t>825</t>
    </r>
    <r>
      <rPr>
        <sz val="12"/>
        <rFont val="仿宋_GB2312"/>
        <charset val="134"/>
      </rPr>
      <t>米、厚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Times New Roman"/>
        <charset val="0"/>
      </rPr>
      <t>2352.2</t>
    </r>
    <r>
      <rPr>
        <sz val="12"/>
        <rFont val="仿宋_GB2312"/>
        <charset val="134"/>
      </rPr>
      <t>平方米。其中，道路一长</t>
    </r>
    <r>
      <rPr>
        <sz val="12"/>
        <rFont val="Times New Roman"/>
        <charset val="0"/>
      </rPr>
      <t>211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米；道路二长</t>
    </r>
    <r>
      <rPr>
        <sz val="12"/>
        <rFont val="Times New Roman"/>
        <charset val="0"/>
      </rPr>
      <t>383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2.8</t>
    </r>
    <r>
      <rPr>
        <sz val="12"/>
        <rFont val="仿宋_GB2312"/>
        <charset val="134"/>
      </rPr>
      <t>米；道路三长</t>
    </r>
    <r>
      <rPr>
        <sz val="12"/>
        <rFont val="Times New Roman"/>
        <charset val="0"/>
      </rPr>
      <t>231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2.8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林家庄村：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Times New Roman"/>
        <charset val="0"/>
      </rPr>
      <t>592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Times New Roman"/>
        <charset val="0"/>
      </rPr>
      <t>1776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张阁店村：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Times New Roman"/>
        <charset val="0"/>
      </rPr>
      <t>685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3.2</t>
    </r>
    <r>
      <rPr>
        <sz val="12"/>
        <rFont val="仿宋_GB2312"/>
        <charset val="134"/>
      </rPr>
      <t>米、厚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Times New Roman"/>
        <charset val="0"/>
      </rPr>
      <t>2192</t>
    </r>
    <r>
      <rPr>
        <sz val="12"/>
        <rFont val="仿宋_GB2312"/>
        <charset val="134"/>
      </rPr>
      <t>平方米，路肩</t>
    </r>
    <r>
      <rPr>
        <sz val="12"/>
        <rFont val="Times New Roman"/>
        <charset val="0"/>
      </rPr>
      <t>1370</t>
    </r>
    <r>
      <rPr>
        <sz val="12"/>
        <rFont val="仿宋_GB2312"/>
        <charset val="134"/>
      </rPr>
      <t>米。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</si>
  <si>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年临朐县沂山风景区基础设施提升项目</t>
    </r>
  </si>
  <si>
    <r>
      <rPr>
        <sz val="12"/>
        <rFont val="Times New Roman"/>
        <charset val="0"/>
      </rPr>
      <t>1.</t>
    </r>
    <r>
      <rPr>
        <sz val="12"/>
        <rFont val="仿宋_GB2312"/>
        <charset val="0"/>
      </rPr>
      <t>在郭家砚峪村内南北大街新建</t>
    </r>
    <r>
      <rPr>
        <sz val="12"/>
        <rFont val="Times New Roman"/>
        <charset val="0"/>
      </rPr>
      <t>AC-13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516</t>
    </r>
    <r>
      <rPr>
        <sz val="12"/>
        <rFont val="仿宋_GB2312"/>
        <charset val="0"/>
      </rPr>
      <t>米，宽</t>
    </r>
    <r>
      <rPr>
        <sz val="12"/>
        <rFont val="Times New Roman"/>
        <charset val="0"/>
      </rPr>
      <t>4-6</t>
    </r>
    <r>
      <rPr>
        <sz val="12"/>
        <rFont val="仿宋_GB2312"/>
        <charset val="0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厘米，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混凝土挖补</t>
    </r>
    <r>
      <rPr>
        <sz val="12"/>
        <rFont val="Times New Roman"/>
        <charset val="0"/>
      </rPr>
      <t>200</t>
    </r>
    <r>
      <rPr>
        <sz val="12"/>
        <rFont val="仿宋_GB2312"/>
        <charset val="0"/>
      </rPr>
      <t>平方米，厚</t>
    </r>
    <r>
      <rPr>
        <sz val="12"/>
        <rFont val="Times New Roman"/>
        <charset val="0"/>
      </rPr>
      <t>18</t>
    </r>
    <r>
      <rPr>
        <sz val="12"/>
        <rFont val="仿宋_GB2312"/>
        <charset val="0"/>
      </rPr>
      <t>厘米，</t>
    </r>
    <r>
      <rPr>
        <sz val="12"/>
        <rFont val="Times New Roman"/>
        <charset val="0"/>
      </rPr>
      <t>DN110</t>
    </r>
    <r>
      <rPr>
        <sz val="12"/>
        <rFont val="仿宋_GB2312"/>
        <charset val="0"/>
      </rPr>
      <t>污水波纹管</t>
    </r>
    <r>
      <rPr>
        <sz val="12"/>
        <rFont val="Times New Roman"/>
        <charset val="0"/>
      </rPr>
      <t>389</t>
    </r>
    <r>
      <rPr>
        <sz val="12"/>
        <rFont val="仿宋_GB2312"/>
        <charset val="0"/>
      </rPr>
      <t>米；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0"/>
      </rPr>
      <t>在伏峪村东西主干道新建</t>
    </r>
    <r>
      <rPr>
        <sz val="12"/>
        <rFont val="Times New Roman"/>
        <charset val="0"/>
      </rPr>
      <t>AC-13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911.5</t>
    </r>
    <r>
      <rPr>
        <sz val="12"/>
        <rFont val="仿宋_GB2312"/>
        <charset val="0"/>
      </rPr>
      <t>米，宽</t>
    </r>
    <r>
      <rPr>
        <sz val="12"/>
        <rFont val="Times New Roman"/>
        <charset val="0"/>
      </rPr>
      <t>5-8</t>
    </r>
    <r>
      <rPr>
        <sz val="12"/>
        <rFont val="仿宋_GB2312"/>
        <charset val="0"/>
      </rPr>
      <t>米，厚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厘米，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砼挖补</t>
    </r>
    <r>
      <rPr>
        <sz val="12"/>
        <rFont val="Times New Roman"/>
        <charset val="0"/>
      </rPr>
      <t>200</t>
    </r>
    <r>
      <rPr>
        <sz val="12"/>
        <rFont val="仿宋_GB2312"/>
        <charset val="0"/>
      </rPr>
      <t>平方米，厚</t>
    </r>
    <r>
      <rPr>
        <sz val="12"/>
        <rFont val="Times New Roman"/>
        <charset val="0"/>
      </rPr>
      <t>18</t>
    </r>
    <r>
      <rPr>
        <sz val="12"/>
        <rFont val="仿宋_GB2312"/>
        <charset val="0"/>
      </rPr>
      <t>厘米；</t>
    </r>
    <r>
      <rPr>
        <sz val="12"/>
        <rFont val="Times New Roman"/>
        <charset val="0"/>
      </rPr>
      <t xml:space="preserve">    
3.</t>
    </r>
    <r>
      <rPr>
        <sz val="12"/>
        <rFont val="仿宋_GB2312"/>
        <charset val="0"/>
      </rPr>
      <t>在前唐家河村新建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水泥混凝土道路</t>
    </r>
    <r>
      <rPr>
        <sz val="12"/>
        <rFont val="Times New Roman"/>
        <charset val="0"/>
      </rPr>
      <t>A</t>
    </r>
    <r>
      <rPr>
        <sz val="12"/>
        <rFont val="仿宋_GB2312"/>
        <charset val="0"/>
      </rPr>
      <t>全长</t>
    </r>
    <r>
      <rPr>
        <sz val="12"/>
        <rFont val="Times New Roman"/>
        <charset val="0"/>
      </rPr>
      <t>283.72</t>
    </r>
    <r>
      <rPr>
        <sz val="12"/>
        <rFont val="仿宋_GB2312"/>
        <charset val="0"/>
      </rPr>
      <t>米，宽</t>
    </r>
    <r>
      <rPr>
        <sz val="12"/>
        <rFont val="Times New Roman"/>
        <charset val="0"/>
      </rPr>
      <t>3.5</t>
    </r>
    <r>
      <rPr>
        <sz val="12"/>
        <rFont val="仿宋_GB2312"/>
        <charset val="0"/>
      </rPr>
      <t>米，道路</t>
    </r>
    <r>
      <rPr>
        <sz val="12"/>
        <rFont val="Times New Roman"/>
        <charset val="0"/>
      </rPr>
      <t>B</t>
    </r>
    <r>
      <rPr>
        <sz val="12"/>
        <rFont val="仿宋_GB2312"/>
        <charset val="0"/>
      </rPr>
      <t>，长</t>
    </r>
    <r>
      <rPr>
        <sz val="12"/>
        <rFont val="Times New Roman"/>
        <charset val="0"/>
      </rPr>
      <t>89.8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3.5</t>
    </r>
    <r>
      <rPr>
        <sz val="12"/>
        <rFont val="仿宋_GB2312"/>
        <charset val="0"/>
      </rPr>
      <t>米，道路</t>
    </r>
    <r>
      <rPr>
        <sz val="12"/>
        <rFont val="Times New Roman"/>
        <charset val="0"/>
      </rPr>
      <t>C</t>
    </r>
    <r>
      <rPr>
        <sz val="12"/>
        <rFont val="仿宋_GB2312"/>
        <charset val="0"/>
      </rPr>
      <t>，长</t>
    </r>
    <r>
      <rPr>
        <sz val="12"/>
        <rFont val="Times New Roman"/>
        <charset val="0"/>
      </rPr>
      <t>153.3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3.5</t>
    </r>
    <r>
      <rPr>
        <sz val="12"/>
        <rFont val="仿宋_GB2312"/>
        <charset val="0"/>
      </rPr>
      <t>米，道路</t>
    </r>
    <r>
      <rPr>
        <sz val="12"/>
        <rFont val="Times New Roman"/>
        <charset val="0"/>
      </rPr>
      <t>D1</t>
    </r>
    <r>
      <rPr>
        <sz val="12"/>
        <rFont val="仿宋_GB2312"/>
        <charset val="0"/>
      </rPr>
      <t>，长</t>
    </r>
    <r>
      <rPr>
        <sz val="12"/>
        <rFont val="Times New Roman"/>
        <charset val="0"/>
      </rPr>
      <t>50.7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4.0</t>
    </r>
    <r>
      <rPr>
        <sz val="12"/>
        <rFont val="仿宋_GB2312"/>
        <charset val="0"/>
      </rPr>
      <t>米、</t>
    </r>
    <r>
      <rPr>
        <sz val="12"/>
        <rFont val="Times New Roman"/>
        <charset val="0"/>
      </rPr>
      <t>D2</t>
    </r>
    <r>
      <rPr>
        <sz val="12"/>
        <rFont val="仿宋_GB2312"/>
        <charset val="0"/>
      </rPr>
      <t>长</t>
    </r>
    <r>
      <rPr>
        <sz val="12"/>
        <rFont val="Times New Roman"/>
        <charset val="0"/>
      </rPr>
      <t>118.5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2-5</t>
    </r>
    <r>
      <rPr>
        <sz val="12"/>
        <rFont val="仿宋_GB2312"/>
        <charset val="0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0"/>
      </rPr>
      <t>厘米；拆除老路面</t>
    </r>
    <r>
      <rPr>
        <sz val="12"/>
        <rFont val="Times New Roman"/>
        <charset val="0"/>
      </rPr>
      <t>450</t>
    </r>
    <r>
      <rPr>
        <sz val="12"/>
        <rFont val="仿宋_GB2312"/>
        <charset val="0"/>
      </rPr>
      <t>平方；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0"/>
      </rPr>
      <t>在小关村内大街新建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水泥混凝土硬化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条，</t>
    </r>
    <r>
      <rPr>
        <sz val="12"/>
        <rFont val="Times New Roman"/>
        <charset val="0"/>
      </rPr>
      <t>A</t>
    </r>
    <r>
      <rPr>
        <sz val="12"/>
        <rFont val="仿宋_GB2312"/>
        <charset val="0"/>
      </rPr>
      <t>长</t>
    </r>
    <r>
      <rPr>
        <sz val="12"/>
        <rFont val="Times New Roman"/>
        <charset val="0"/>
      </rPr>
      <t>74.2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米；</t>
    </r>
    <r>
      <rPr>
        <sz val="12"/>
        <rFont val="Times New Roman"/>
        <charset val="0"/>
      </rPr>
      <t>B</t>
    </r>
    <r>
      <rPr>
        <sz val="12"/>
        <rFont val="仿宋_GB2312"/>
        <charset val="0"/>
      </rPr>
      <t>长</t>
    </r>
    <r>
      <rPr>
        <sz val="12"/>
        <rFont val="Times New Roman"/>
        <charset val="0"/>
      </rPr>
      <t>74.7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米；道路</t>
    </r>
    <r>
      <rPr>
        <sz val="12"/>
        <rFont val="Times New Roman"/>
        <charset val="0"/>
      </rPr>
      <t>D</t>
    </r>
    <r>
      <rPr>
        <sz val="12"/>
        <rFont val="仿宋_GB2312"/>
        <charset val="0"/>
      </rPr>
      <t>长</t>
    </r>
    <r>
      <rPr>
        <sz val="12"/>
        <rFont val="Times New Roman"/>
        <charset val="0"/>
      </rPr>
      <t>130.2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4.0</t>
    </r>
    <r>
      <rPr>
        <sz val="12"/>
        <rFont val="仿宋_GB2312"/>
        <charset val="0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0"/>
      </rPr>
      <t>厘米。新铺设排水沟盖板</t>
    </r>
    <r>
      <rPr>
        <sz val="12"/>
        <rFont val="Times New Roman"/>
        <charset val="0"/>
      </rPr>
      <t>1180</t>
    </r>
    <r>
      <rPr>
        <sz val="12"/>
        <rFont val="仿宋_GB2312"/>
        <charset val="0"/>
      </rPr>
      <t>米，老路面挖补用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混凝土修复</t>
    </r>
    <r>
      <rPr>
        <sz val="12"/>
        <rFont val="Times New Roman"/>
        <charset val="0"/>
      </rPr>
      <t>547.5</t>
    </r>
    <r>
      <rPr>
        <sz val="12"/>
        <rFont val="仿宋_GB2312"/>
        <charset val="0"/>
      </rPr>
      <t>平方，厚</t>
    </r>
    <r>
      <rPr>
        <sz val="12"/>
        <rFont val="Times New Roman"/>
        <charset val="0"/>
      </rPr>
      <t>18</t>
    </r>
    <r>
      <rPr>
        <sz val="12"/>
        <rFont val="仿宋_GB2312"/>
        <charset val="0"/>
      </rPr>
      <t>厘米，安装不带杆路灯</t>
    </r>
    <r>
      <rPr>
        <sz val="12"/>
        <rFont val="Times New Roman"/>
        <charset val="0"/>
      </rPr>
      <t>70</t>
    </r>
    <r>
      <rPr>
        <sz val="12"/>
        <rFont val="仿宋_GB2312"/>
        <charset val="0"/>
      </rPr>
      <t>盏。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</si>
  <si>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年临朐县龙山基础设施提升项目</t>
    </r>
  </si>
  <si>
    <r>
      <rPr>
        <sz val="12"/>
        <rFont val="仿宋_GB2312"/>
        <charset val="134"/>
      </rPr>
      <t>排涝沟：十字路口村北至高速桥东</t>
    </r>
    <r>
      <rPr>
        <sz val="12"/>
        <rFont val="Times New Roman"/>
        <charset val="0"/>
      </rPr>
      <t>835</t>
    </r>
    <r>
      <rPr>
        <sz val="12"/>
        <rFont val="仿宋_GB2312"/>
        <charset val="134"/>
      </rPr>
      <t>米，两岸主要是宾格石笼护砌。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小河圈：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细粒式沥青混凝土硬化村大街两条，分别为长</t>
    </r>
    <r>
      <rPr>
        <sz val="12"/>
        <rFont val="Times New Roman"/>
        <charset val="0"/>
      </rPr>
      <t>209.62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110.73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110.64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110.86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117.72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73.58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米，面积</t>
    </r>
    <r>
      <rPr>
        <sz val="12"/>
        <rFont val="Times New Roman"/>
        <charset val="0"/>
      </rPr>
      <t>3299.175</t>
    </r>
    <r>
      <rPr>
        <sz val="12"/>
        <rFont val="仿宋_GB2312"/>
        <charset val="134"/>
      </rPr>
      <t>平方米，厚度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十字路村：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细粒式沥青混凝土硬化南北村内大街，分别为长</t>
    </r>
    <r>
      <rPr>
        <sz val="12"/>
        <rFont val="Times New Roman"/>
        <charset val="0"/>
      </rPr>
      <t>299.99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226.53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米，面积</t>
    </r>
    <r>
      <rPr>
        <sz val="12"/>
        <rFont val="Times New Roman"/>
        <charset val="0"/>
      </rPr>
      <t>2369.34</t>
    </r>
    <r>
      <rPr>
        <sz val="12"/>
        <rFont val="仿宋_GB2312"/>
        <charset val="134"/>
      </rPr>
      <t>平方米，厚度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</si>
  <si>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年临朐县嵩山基础建设提升项目</t>
    </r>
  </si>
  <si>
    <r>
      <rPr>
        <sz val="12"/>
        <rFont val="仿宋_GB2312"/>
        <charset val="134"/>
      </rPr>
      <t>①朱家坡村：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190.79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2.16</t>
    </r>
    <r>
      <rPr>
        <sz val="12"/>
        <rFont val="仿宋_GB2312"/>
        <charset val="134"/>
      </rPr>
      <t>米），水泥混凝土</t>
    </r>
    <r>
      <rPr>
        <sz val="12"/>
        <rFont val="Times New Roman"/>
        <charset val="0"/>
      </rPr>
      <t>:C25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412.78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17.4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米），水泥混凝土</t>
    </r>
    <r>
      <rPr>
        <sz val="12"/>
        <rFont val="Times New Roman"/>
        <charset val="0"/>
      </rPr>
      <t>:C25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60.88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号新建</t>
    </r>
    <r>
      <rPr>
        <sz val="12"/>
        <rFont val="Times New Roman"/>
        <charset val="0"/>
      </rPr>
      <t>7*3.5</t>
    </r>
    <r>
      <rPr>
        <sz val="12"/>
        <rFont val="仿宋_GB2312"/>
        <charset val="134"/>
      </rPr>
      <t>米板桥；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号河道砌墙浆砌块料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</t>
    </r>
    <r>
      <rPr>
        <sz val="12"/>
        <rFont val="Times New Roman"/>
        <charset val="0"/>
      </rPr>
      <t xml:space="preserve">101.15 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号新建停车场水泥混凝土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1056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②下庄村：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493.61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2.2</t>
    </r>
    <r>
      <rPr>
        <sz val="12"/>
        <rFont val="仿宋_GB2312"/>
        <charset val="134"/>
      </rPr>
      <t>米）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 xml:space="preserve">1085.94 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165.18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2.2</t>
    </r>
    <r>
      <rPr>
        <sz val="12"/>
        <rFont val="仿宋_GB2312"/>
        <charset val="134"/>
      </rPr>
      <t>米）</t>
    </r>
    <r>
      <rPr>
        <sz val="12"/>
        <rFont val="Times New Roman"/>
        <charset val="0"/>
      </rPr>
      <t xml:space="preserve"> </t>
    </r>
    <r>
      <rPr>
        <sz val="12"/>
        <rFont val="仿宋_GB2312"/>
        <charset val="134"/>
      </rPr>
      <t>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363.4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367.55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2.2</t>
    </r>
    <r>
      <rPr>
        <sz val="12"/>
        <rFont val="仿宋_GB2312"/>
        <charset val="134"/>
      </rPr>
      <t>米）厚度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808.61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③青石崖村：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390.28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3.39</t>
    </r>
    <r>
      <rPr>
        <sz val="12"/>
        <rFont val="仿宋_GB2312"/>
        <charset val="134"/>
      </rPr>
      <t>米），破损路面修补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121.31</t>
    </r>
    <r>
      <rPr>
        <sz val="12"/>
        <rFont val="仿宋_GB2312"/>
        <charset val="134"/>
      </rPr>
      <t>平方米，沥青混凝土类</t>
    </r>
    <r>
      <rPr>
        <sz val="12"/>
        <rFont val="Times New Roman"/>
        <charset val="0"/>
      </rPr>
      <t>:AC-13</t>
    </r>
    <r>
      <rPr>
        <sz val="12"/>
        <rFont val="仿宋_GB2312"/>
        <charset val="134"/>
      </rPr>
      <t>，含透层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厚度</t>
    </r>
    <r>
      <rPr>
        <sz val="12"/>
        <rFont val="Times New Roman"/>
        <charset val="0"/>
      </rPr>
      <t>:4cm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1324.37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411.84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3.21</t>
    </r>
    <r>
      <rPr>
        <sz val="12"/>
        <rFont val="仿宋_GB2312"/>
        <charset val="134"/>
      </rPr>
      <t>米）</t>
    </r>
    <r>
      <rPr>
        <sz val="12"/>
        <rFont val="Times New Roman"/>
        <charset val="0"/>
      </rPr>
      <t xml:space="preserve"> </t>
    </r>
    <r>
      <rPr>
        <sz val="12"/>
        <rFont val="仿宋_GB2312"/>
        <charset val="134"/>
      </rPr>
      <t>破损路面修补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143.3</t>
    </r>
    <r>
      <rPr>
        <sz val="12"/>
        <rFont val="仿宋_GB2312"/>
        <charset val="134"/>
      </rPr>
      <t>平方米，沥青混凝土类</t>
    </r>
    <r>
      <rPr>
        <sz val="12"/>
        <rFont val="Times New Roman"/>
        <charset val="0"/>
      </rPr>
      <t>:AC-13</t>
    </r>
    <r>
      <rPr>
        <sz val="12"/>
        <rFont val="仿宋_GB2312"/>
        <charset val="134"/>
      </rPr>
      <t>，含透层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厚度</t>
    </r>
    <r>
      <rPr>
        <sz val="12"/>
        <rFont val="Times New Roman"/>
        <charset val="0"/>
      </rPr>
      <t>:4cm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1321.38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212.42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5.62</t>
    </r>
    <r>
      <rPr>
        <sz val="12"/>
        <rFont val="仿宋_GB2312"/>
        <charset val="134"/>
      </rPr>
      <t>米）破损路面修补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110.89</t>
    </r>
    <r>
      <rPr>
        <sz val="12"/>
        <rFont val="仿宋_GB2312"/>
        <charset val="134"/>
      </rPr>
      <t>平方米，沥青混凝土类</t>
    </r>
    <r>
      <rPr>
        <sz val="12"/>
        <rFont val="Times New Roman"/>
        <charset val="0"/>
      </rPr>
      <t>:AC-13</t>
    </r>
    <r>
      <rPr>
        <sz val="12"/>
        <rFont val="仿宋_GB2312"/>
        <charset val="134"/>
      </rPr>
      <t>，含透层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厚度</t>
    </r>
    <r>
      <rPr>
        <sz val="12"/>
        <rFont val="Times New Roman"/>
        <charset val="0"/>
      </rPr>
      <t>:4cm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1194.22</t>
    </r>
    <r>
      <rPr>
        <sz val="12"/>
        <rFont val="仿宋_GB2312"/>
        <charset val="134"/>
      </rPr>
      <t>平方米；石墙，浆砌块料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</t>
    </r>
    <r>
      <rPr>
        <sz val="12"/>
        <rFont val="Times New Roman"/>
        <charset val="0"/>
      </rPr>
      <t>93</t>
    </r>
    <r>
      <rPr>
        <sz val="12"/>
        <rFont val="仿宋_GB2312"/>
        <charset val="134"/>
      </rPr>
      <t>立方米。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④崔木村：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424.32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6.11</t>
    </r>
    <r>
      <rPr>
        <sz val="12"/>
        <rFont val="仿宋_GB2312"/>
        <charset val="134"/>
      </rPr>
      <t>米）沥青混凝土种类</t>
    </r>
    <r>
      <rPr>
        <sz val="12"/>
        <rFont val="Times New Roman"/>
        <charset val="0"/>
      </rPr>
      <t>:AC-13</t>
    </r>
    <r>
      <rPr>
        <sz val="12"/>
        <rFont val="仿宋_GB2312"/>
        <charset val="134"/>
      </rPr>
      <t>，含透层，厚度</t>
    </r>
    <r>
      <rPr>
        <sz val="12"/>
        <rFont val="Times New Roman"/>
        <charset val="0"/>
      </rPr>
      <t>:4c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2593.47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572.76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3.19</t>
    </r>
    <r>
      <rPr>
        <sz val="12"/>
        <rFont val="仿宋_GB2312"/>
        <charset val="134"/>
      </rPr>
      <t>米）沥青混凝土种类</t>
    </r>
    <r>
      <rPr>
        <sz val="12"/>
        <rFont val="Times New Roman"/>
        <charset val="0"/>
      </rPr>
      <t>:AC-13</t>
    </r>
    <r>
      <rPr>
        <sz val="12"/>
        <rFont val="仿宋_GB2312"/>
        <charset val="134"/>
      </rPr>
      <t>，含透层，厚度</t>
    </r>
    <r>
      <rPr>
        <sz val="12"/>
        <rFont val="Times New Roman"/>
        <charset val="0"/>
      </rPr>
      <t xml:space="preserve">:4cm
</t>
    </r>
    <r>
      <rPr>
        <sz val="12"/>
        <rFont val="仿宋_GB2312"/>
        <charset val="134"/>
      </rPr>
      <t>共计</t>
    </r>
    <r>
      <rPr>
        <sz val="12"/>
        <rFont val="Times New Roman"/>
        <charset val="0"/>
      </rPr>
      <t>1825.52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号路（长</t>
    </r>
    <r>
      <rPr>
        <sz val="12"/>
        <rFont val="Times New Roman"/>
        <charset val="0"/>
      </rPr>
      <t>489.71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4.10</t>
    </r>
    <r>
      <rPr>
        <sz val="12"/>
        <rFont val="仿宋_GB2312"/>
        <charset val="0"/>
      </rPr>
      <t>米）沥青混凝土种类</t>
    </r>
    <r>
      <rPr>
        <sz val="12"/>
        <rFont val="Times New Roman"/>
        <charset val="0"/>
      </rPr>
      <t>:AC-13</t>
    </r>
    <r>
      <rPr>
        <sz val="12"/>
        <rFont val="仿宋_GB2312"/>
        <charset val="0"/>
      </rPr>
      <t>，含透层，厚度</t>
    </r>
    <r>
      <rPr>
        <sz val="12"/>
        <rFont val="Times New Roman"/>
        <charset val="0"/>
      </rPr>
      <t>:4cm</t>
    </r>
    <r>
      <rPr>
        <sz val="12"/>
        <rFont val="仿宋_GB2312"/>
        <charset val="0"/>
      </rPr>
      <t>，共计</t>
    </r>
    <r>
      <rPr>
        <sz val="12"/>
        <rFont val="Times New Roman"/>
        <charset val="0"/>
      </rPr>
      <t xml:space="preserve">2006.83 </t>
    </r>
    <r>
      <rPr>
        <sz val="12"/>
        <rFont val="仿宋_GB2312"/>
        <charset val="0"/>
      </rPr>
      <t>平方米，石墙</t>
    </r>
    <r>
      <rPr>
        <sz val="12"/>
        <rFont val="Times New Roman"/>
        <charset val="0"/>
      </rPr>
      <t xml:space="preserve"> 45</t>
    </r>
    <r>
      <rPr>
        <sz val="12"/>
        <rFont val="仿宋_GB2312"/>
        <charset val="0"/>
      </rPr>
      <t>立方米。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⑤马家溜村：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号路（长</t>
    </r>
    <r>
      <rPr>
        <sz val="12"/>
        <rFont val="Times New Roman"/>
        <charset val="0"/>
      </rPr>
      <t>45.56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4.10</t>
    </r>
    <r>
      <rPr>
        <sz val="12"/>
        <rFont val="仿宋_GB2312"/>
        <charset val="0"/>
      </rPr>
      <t>米）沥青混凝土</t>
    </r>
    <r>
      <rPr>
        <sz val="12"/>
        <rFont val="Times New Roman"/>
        <charset val="0"/>
      </rPr>
      <t>AC-13</t>
    </r>
    <r>
      <rPr>
        <sz val="12"/>
        <rFont val="仿宋_GB2312"/>
        <charset val="0"/>
      </rPr>
      <t>，含透层，厚度</t>
    </r>
    <r>
      <rPr>
        <sz val="12"/>
        <rFont val="Times New Roman"/>
        <charset val="0"/>
      </rPr>
      <t>:4cm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号路（长</t>
    </r>
    <r>
      <rPr>
        <sz val="12"/>
        <rFont val="Times New Roman"/>
        <charset val="0"/>
      </rPr>
      <t>469.09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3.39</t>
    </r>
    <r>
      <rPr>
        <sz val="12"/>
        <rFont val="仿宋_GB2312"/>
        <charset val="0"/>
      </rPr>
      <t>米）沥青混凝土</t>
    </r>
    <r>
      <rPr>
        <sz val="12"/>
        <rFont val="Times New Roman"/>
        <charset val="0"/>
      </rPr>
      <t>AC-13</t>
    </r>
    <r>
      <rPr>
        <sz val="12"/>
        <rFont val="仿宋_GB2312"/>
        <charset val="0"/>
      </rPr>
      <t>，含透层，厚度</t>
    </r>
    <r>
      <rPr>
        <sz val="12"/>
        <rFont val="Times New Roman"/>
        <charset val="0"/>
      </rPr>
      <t>:4cm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号路（长</t>
    </r>
    <r>
      <rPr>
        <sz val="12"/>
        <rFont val="Times New Roman"/>
        <charset val="0"/>
      </rPr>
      <t>80.29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3.49</t>
    </r>
    <r>
      <rPr>
        <sz val="12"/>
        <rFont val="仿宋_GB2312"/>
        <charset val="0"/>
      </rPr>
      <t>米）沥青混凝土</t>
    </r>
    <r>
      <rPr>
        <sz val="12"/>
        <rFont val="Times New Roman"/>
        <charset val="0"/>
      </rPr>
      <t>AC-13</t>
    </r>
    <r>
      <rPr>
        <sz val="12"/>
        <rFont val="仿宋_GB2312"/>
        <charset val="0"/>
      </rPr>
      <t>，含透层，厚度</t>
    </r>
    <r>
      <rPr>
        <sz val="12"/>
        <rFont val="Times New Roman"/>
        <charset val="0"/>
      </rPr>
      <t>:4cm</t>
    </r>
    <r>
      <rPr>
        <sz val="12"/>
        <rFont val="仿宋_GB2312"/>
        <charset val="0"/>
      </rPr>
      <t>；一般路灯</t>
    </r>
    <r>
      <rPr>
        <sz val="12"/>
        <rFont val="Times New Roman"/>
        <charset val="0"/>
      </rPr>
      <t>10</t>
    </r>
    <r>
      <rPr>
        <sz val="12"/>
        <rFont val="仿宋_GB2312"/>
        <charset val="0"/>
      </rPr>
      <t>盏。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</si>
  <si>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年临朐县石家河基础设施提升项目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</si>
  <si>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瑞庄村：东西大街铺设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Times New Roman"/>
        <charset val="0"/>
      </rPr>
      <t>412.83m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5.04-5.2m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2122.45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51.53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 
2.</t>
    </r>
    <r>
      <rPr>
        <sz val="12"/>
        <rFont val="仿宋_GB2312"/>
        <charset val="134"/>
      </rPr>
      <t>岸青村：村内大街铺设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Times New Roman"/>
        <charset val="0"/>
      </rPr>
      <t>661.18m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3.42-5.01m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2728.92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103.99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蔡峪村：南北大街铺设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Times New Roman"/>
        <charset val="0"/>
      </rPr>
      <t>941.92m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2.92-4.08m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3110.24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128.17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蔡庄村：村北大街铺设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混凝土，长</t>
    </r>
    <r>
      <rPr>
        <sz val="12"/>
        <rFont val="Times New Roman"/>
        <charset val="0"/>
      </rPr>
      <t>140m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420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祥高峪村：村北道路铺设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Times New Roman"/>
        <charset val="0"/>
      </rPr>
      <t>1969.21m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4.01m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7896.12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297.91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小崮东村：村东道路铺设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Times New Roman"/>
        <charset val="0"/>
      </rPr>
      <t>568.65m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5.27-5.42m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3047.09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242.74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7.</t>
    </r>
    <r>
      <rPr>
        <sz val="12"/>
        <rFont val="仿宋_GB2312"/>
        <charset val="134"/>
      </rPr>
      <t>时家庄村：村西道路铺设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混凝土，长</t>
    </r>
    <r>
      <rPr>
        <sz val="12"/>
        <rFont val="Times New Roman"/>
        <charset val="0"/>
      </rPr>
      <t>1150m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2.5m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2875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8.</t>
    </r>
    <r>
      <rPr>
        <sz val="12"/>
        <rFont val="仿宋_GB2312"/>
        <charset val="134"/>
      </rPr>
      <t>石家河村：村内东西大街安装</t>
    </r>
    <r>
      <rPr>
        <sz val="12"/>
        <rFont val="Times New Roman"/>
        <charset val="0"/>
      </rPr>
      <t>100W</t>
    </r>
    <r>
      <rPr>
        <sz val="12"/>
        <rFont val="仿宋_GB2312"/>
        <charset val="134"/>
      </rPr>
      <t>太阳能路灯</t>
    </r>
    <r>
      <rPr>
        <sz val="12"/>
        <rFont val="Times New Roman"/>
        <charset val="0"/>
      </rPr>
      <t>65</t>
    </r>
    <r>
      <rPr>
        <sz val="12"/>
        <rFont val="仿宋_GB2312"/>
        <charset val="134"/>
      </rPr>
      <t>套。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</si>
</sst>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已&quot;&quot;实&quot;&quot;现&quot;&quot;。&quot;@"/>
  </numFmts>
  <fonts count="30">
    <font>
      <sz val="12"/>
      <name val="宋体"/>
      <charset val="134"/>
    </font>
    <font>
      <sz val="12"/>
      <name val="黑体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2"/>
      <name val="仿宋_GB231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0"/>
    </font>
    <font>
      <vertAlign val="superscript"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/>
  </cellStyleXfs>
  <cellXfs count="3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5"/>
  <sheetViews>
    <sheetView tabSelected="1" zoomScale="40" zoomScaleNormal="40" workbookViewId="0">
      <selection activeCell="W53" sqref="W53"/>
    </sheetView>
  </sheetViews>
  <sheetFormatPr defaultColWidth="9" defaultRowHeight="14.25"/>
  <cols>
    <col min="1" max="1" width="6.25" style="1" customWidth="1"/>
    <col min="2" max="2" width="15.45" style="1" customWidth="1"/>
    <col min="3" max="3" width="14.0833333333333" style="1" customWidth="1"/>
    <col min="4" max="4" width="15.225" style="1" customWidth="1"/>
    <col min="5" max="5" width="14.3166666666667" style="1" customWidth="1"/>
    <col min="6" max="6" width="90.225" style="1" customWidth="1"/>
    <col min="7" max="7" width="16.3583333333333" style="1" customWidth="1"/>
    <col min="8" max="8" width="6.35833333333333" style="1" customWidth="1"/>
    <col min="9" max="9" width="10.2166666666667" style="1" customWidth="1"/>
    <col min="10" max="10" width="7.80833333333333" style="1" customWidth="1"/>
    <col min="11" max="11" width="15.225" style="1" customWidth="1"/>
    <col min="12" max="12" width="64.3166666666667" style="1" customWidth="1"/>
    <col min="13" max="14" width="10.9083333333333" style="1" customWidth="1"/>
    <col min="15" max="15" width="62.0416666666667" style="1" customWidth="1"/>
    <col min="16" max="16" width="80.3083333333333" style="1" customWidth="1"/>
    <col min="17" max="17" width="38.1166666666667" style="1" customWidth="1"/>
    <col min="18" max="18" width="10.625" style="1" customWidth="1"/>
    <col min="19" max="16384" width="9" style="1"/>
  </cols>
  <sheetData>
    <row r="1" s="1" customFormat="1" ht="49" customHeight="1" spans="1:5">
      <c r="A1" s="5" t="s">
        <v>0</v>
      </c>
      <c r="B1" s="5"/>
      <c r="C1" s="5"/>
      <c r="D1" s="5"/>
      <c r="E1" s="5"/>
    </row>
    <row r="2" s="1" customFormat="1" ht="36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33" customHeight="1" spans="17:17">
      <c r="Q3" s="24">
        <v>46022</v>
      </c>
    </row>
    <row r="4" s="2" customFormat="1" ht="42" customHeight="1" spans="1:18">
      <c r="A4" s="7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10"/>
      <c r="I4" s="10"/>
      <c r="J4" s="10"/>
      <c r="K4" s="10"/>
      <c r="L4" s="7" t="s">
        <v>9</v>
      </c>
      <c r="M4" s="9" t="s">
        <v>10</v>
      </c>
      <c r="N4" s="10"/>
      <c r="O4" s="7" t="s">
        <v>11</v>
      </c>
      <c r="P4" s="8" t="s">
        <v>12</v>
      </c>
      <c r="Q4" s="7" t="s">
        <v>13</v>
      </c>
      <c r="R4" s="8" t="s">
        <v>14</v>
      </c>
    </row>
    <row r="5" s="2" customFormat="1" ht="55" customHeight="1" spans="1:18">
      <c r="A5" s="7"/>
      <c r="B5" s="7"/>
      <c r="C5" s="11"/>
      <c r="D5" s="11"/>
      <c r="E5" s="11"/>
      <c r="F5" s="11"/>
      <c r="G5" s="7" t="s">
        <v>15</v>
      </c>
      <c r="H5" s="7" t="s">
        <v>16</v>
      </c>
      <c r="I5" s="7" t="s">
        <v>17</v>
      </c>
      <c r="J5" s="7" t="s">
        <v>18</v>
      </c>
      <c r="K5" s="9" t="s">
        <v>19</v>
      </c>
      <c r="L5" s="7"/>
      <c r="M5" s="7" t="s">
        <v>20</v>
      </c>
      <c r="N5" s="9" t="s">
        <v>21</v>
      </c>
      <c r="O5" s="7"/>
      <c r="P5" s="11"/>
      <c r="Q5" s="7"/>
      <c r="R5" s="11"/>
    </row>
    <row r="6" s="28" customFormat="1" ht="97" customHeight="1" spans="1:19">
      <c r="A6" s="13">
        <v>1</v>
      </c>
      <c r="B6" s="13" t="s">
        <v>22</v>
      </c>
      <c r="C6" s="13" t="s">
        <v>23</v>
      </c>
      <c r="D6" s="13" t="s">
        <v>24</v>
      </c>
      <c r="E6" s="22" t="s">
        <v>25</v>
      </c>
      <c r="F6" s="13" t="s">
        <v>26</v>
      </c>
      <c r="G6" s="22">
        <f t="shared" ref="G6:G44" si="0">H6+I6+J6+K6</f>
        <v>480</v>
      </c>
      <c r="H6" s="22"/>
      <c r="I6" s="13">
        <v>480</v>
      </c>
      <c r="J6" s="13"/>
      <c r="K6" s="13"/>
      <c r="L6" s="21" t="s">
        <v>27</v>
      </c>
      <c r="M6" s="13" t="s">
        <v>28</v>
      </c>
      <c r="N6" s="13">
        <v>519</v>
      </c>
      <c r="O6" s="21" t="s">
        <v>26</v>
      </c>
      <c r="P6" s="21" t="s">
        <v>26</v>
      </c>
      <c r="Q6" s="13" t="s">
        <v>29</v>
      </c>
      <c r="R6" s="13"/>
      <c r="S6" s="28" t="s">
        <v>30</v>
      </c>
    </row>
    <row r="7" s="28" customFormat="1" ht="119" customHeight="1" spans="1:18">
      <c r="A7" s="13">
        <v>2</v>
      </c>
      <c r="B7" s="13" t="s">
        <v>31</v>
      </c>
      <c r="C7" s="13" t="s">
        <v>32</v>
      </c>
      <c r="D7" s="13" t="s">
        <v>33</v>
      </c>
      <c r="E7" s="22" t="s">
        <v>34</v>
      </c>
      <c r="F7" s="13" t="s">
        <v>35</v>
      </c>
      <c r="G7" s="22">
        <f t="shared" si="0"/>
        <v>90</v>
      </c>
      <c r="H7" s="22">
        <v>90</v>
      </c>
      <c r="I7" s="22"/>
      <c r="J7" s="22"/>
      <c r="K7" s="22"/>
      <c r="L7" s="21" t="s">
        <v>36</v>
      </c>
      <c r="M7" s="13">
        <v>56</v>
      </c>
      <c r="N7" s="13">
        <v>105</v>
      </c>
      <c r="O7" s="21" t="s">
        <v>37</v>
      </c>
      <c r="P7" s="23" t="s">
        <v>38</v>
      </c>
      <c r="Q7" s="22" t="s">
        <v>39</v>
      </c>
      <c r="R7" s="13" t="s">
        <v>40</v>
      </c>
    </row>
    <row r="8" s="28" customFormat="1" ht="119" customHeight="1" spans="1:18">
      <c r="A8" s="13">
        <v>3</v>
      </c>
      <c r="B8" s="22" t="s">
        <v>41</v>
      </c>
      <c r="C8" s="13" t="s">
        <v>42</v>
      </c>
      <c r="D8" s="13" t="s">
        <v>43</v>
      </c>
      <c r="E8" s="22" t="s">
        <v>44</v>
      </c>
      <c r="F8" s="13" t="s">
        <v>45</v>
      </c>
      <c r="G8" s="22">
        <f t="shared" si="0"/>
        <v>60</v>
      </c>
      <c r="H8" s="22">
        <v>60</v>
      </c>
      <c r="I8" s="22"/>
      <c r="J8" s="22"/>
      <c r="K8" s="22"/>
      <c r="L8" s="21" t="s">
        <v>46</v>
      </c>
      <c r="M8" s="13">
        <v>162</v>
      </c>
      <c r="N8" s="13">
        <v>356</v>
      </c>
      <c r="O8" s="21" t="s">
        <v>47</v>
      </c>
      <c r="P8" s="23" t="s">
        <v>48</v>
      </c>
      <c r="Q8" s="22" t="s">
        <v>49</v>
      </c>
      <c r="R8" s="13" t="s">
        <v>40</v>
      </c>
    </row>
    <row r="9" s="28" customFormat="1" ht="119" customHeight="1" spans="1:18">
      <c r="A9" s="13">
        <v>4</v>
      </c>
      <c r="B9" s="22" t="s">
        <v>50</v>
      </c>
      <c r="C9" s="13" t="s">
        <v>51</v>
      </c>
      <c r="D9" s="13" t="s">
        <v>52</v>
      </c>
      <c r="E9" s="22" t="s">
        <v>44</v>
      </c>
      <c r="F9" s="13" t="s">
        <v>53</v>
      </c>
      <c r="G9" s="22">
        <f t="shared" si="0"/>
        <v>30</v>
      </c>
      <c r="H9" s="22">
        <v>30</v>
      </c>
      <c r="I9" s="22"/>
      <c r="J9" s="22"/>
      <c r="K9" s="22"/>
      <c r="L9" s="21" t="s">
        <v>54</v>
      </c>
      <c r="M9" s="22">
        <v>16</v>
      </c>
      <c r="N9" s="22">
        <v>38</v>
      </c>
      <c r="O9" s="23" t="s">
        <v>55</v>
      </c>
      <c r="P9" s="23" t="s">
        <v>56</v>
      </c>
      <c r="Q9" s="22" t="s">
        <v>57</v>
      </c>
      <c r="R9" s="13" t="s">
        <v>40</v>
      </c>
    </row>
    <row r="10" s="28" customFormat="1" ht="119" customHeight="1" spans="1:18">
      <c r="A10" s="13">
        <v>5</v>
      </c>
      <c r="B10" s="22" t="s">
        <v>58</v>
      </c>
      <c r="C10" s="13" t="s">
        <v>59</v>
      </c>
      <c r="D10" s="13" t="s">
        <v>60</v>
      </c>
      <c r="E10" s="22" t="s">
        <v>44</v>
      </c>
      <c r="F10" s="13" t="s">
        <v>61</v>
      </c>
      <c r="G10" s="22">
        <f t="shared" si="0"/>
        <v>30</v>
      </c>
      <c r="H10" s="22">
        <v>30</v>
      </c>
      <c r="I10" s="22"/>
      <c r="J10" s="22"/>
      <c r="K10" s="22"/>
      <c r="L10" s="21" t="s">
        <v>62</v>
      </c>
      <c r="M10" s="22">
        <v>8</v>
      </c>
      <c r="N10" s="22">
        <v>14</v>
      </c>
      <c r="O10" s="23" t="s">
        <v>63</v>
      </c>
      <c r="P10" s="23" t="s">
        <v>61</v>
      </c>
      <c r="Q10" s="22" t="s">
        <v>64</v>
      </c>
      <c r="R10" s="13" t="s">
        <v>40</v>
      </c>
    </row>
    <row r="11" s="28" customFormat="1" ht="119" customHeight="1" spans="1:18">
      <c r="A11" s="13">
        <v>6</v>
      </c>
      <c r="B11" s="22" t="s">
        <v>65</v>
      </c>
      <c r="C11" s="13" t="s">
        <v>66</v>
      </c>
      <c r="D11" s="13" t="s">
        <v>67</v>
      </c>
      <c r="E11" s="22" t="s">
        <v>44</v>
      </c>
      <c r="F11" s="13" t="s">
        <v>68</v>
      </c>
      <c r="G11" s="22">
        <f t="shared" si="0"/>
        <v>60</v>
      </c>
      <c r="H11" s="22">
        <v>60</v>
      </c>
      <c r="I11" s="22"/>
      <c r="J11" s="22"/>
      <c r="K11" s="22"/>
      <c r="L11" s="21" t="s">
        <v>69</v>
      </c>
      <c r="M11" s="13">
        <v>32</v>
      </c>
      <c r="N11" s="13">
        <v>56</v>
      </c>
      <c r="O11" s="21" t="s">
        <v>70</v>
      </c>
      <c r="P11" s="21" t="s">
        <v>71</v>
      </c>
      <c r="Q11" s="13" t="s">
        <v>72</v>
      </c>
      <c r="R11" s="13" t="s">
        <v>40</v>
      </c>
    </row>
    <row r="12" s="28" customFormat="1" ht="119" customHeight="1" spans="1:18">
      <c r="A12" s="13">
        <v>7</v>
      </c>
      <c r="B12" s="13" t="s">
        <v>73</v>
      </c>
      <c r="C12" s="13" t="s">
        <v>74</v>
      </c>
      <c r="D12" s="13" t="s">
        <v>75</v>
      </c>
      <c r="E12" s="22" t="s">
        <v>44</v>
      </c>
      <c r="F12" s="13" t="s">
        <v>76</v>
      </c>
      <c r="G12" s="22">
        <f t="shared" si="0"/>
        <v>30</v>
      </c>
      <c r="H12" s="22">
        <v>30</v>
      </c>
      <c r="I12" s="22"/>
      <c r="J12" s="22"/>
      <c r="K12" s="22"/>
      <c r="L12" s="21" t="s">
        <v>77</v>
      </c>
      <c r="M12" s="13">
        <v>9</v>
      </c>
      <c r="N12" s="13">
        <v>16</v>
      </c>
      <c r="O12" s="21" t="s">
        <v>78</v>
      </c>
      <c r="P12" s="23" t="s">
        <v>79</v>
      </c>
      <c r="Q12" s="22" t="s">
        <v>80</v>
      </c>
      <c r="R12" s="13" t="s">
        <v>40</v>
      </c>
    </row>
    <row r="13" s="28" customFormat="1" ht="80" customHeight="1" spans="1:18">
      <c r="A13" s="13">
        <v>8</v>
      </c>
      <c r="B13" s="22" t="s">
        <v>81</v>
      </c>
      <c r="C13" s="13" t="s">
        <v>82</v>
      </c>
      <c r="D13" s="13" t="s">
        <v>24</v>
      </c>
      <c r="E13" s="22" t="s">
        <v>83</v>
      </c>
      <c r="F13" s="13" t="s">
        <v>84</v>
      </c>
      <c r="G13" s="22">
        <f t="shared" si="0"/>
        <v>280.634903</v>
      </c>
      <c r="H13" s="22"/>
      <c r="I13" s="22"/>
      <c r="J13" s="22"/>
      <c r="K13" s="22">
        <v>280.634903</v>
      </c>
      <c r="L13" s="21" t="s">
        <v>85</v>
      </c>
      <c r="M13" s="13" t="s">
        <v>28</v>
      </c>
      <c r="N13" s="13">
        <v>200</v>
      </c>
      <c r="O13" s="21" t="s">
        <v>85</v>
      </c>
      <c r="P13" s="21" t="s">
        <v>84</v>
      </c>
      <c r="Q13" s="13" t="s">
        <v>86</v>
      </c>
      <c r="R13" s="13"/>
    </row>
    <row r="14" s="28" customFormat="1" ht="80" customHeight="1" spans="1:18">
      <c r="A14" s="13">
        <v>9</v>
      </c>
      <c r="B14" s="22" t="s">
        <v>87</v>
      </c>
      <c r="C14" s="13" t="s">
        <v>82</v>
      </c>
      <c r="D14" s="13" t="s">
        <v>24</v>
      </c>
      <c r="E14" s="22" t="s">
        <v>25</v>
      </c>
      <c r="F14" s="13" t="s">
        <v>88</v>
      </c>
      <c r="G14" s="22">
        <f t="shared" si="0"/>
        <v>160</v>
      </c>
      <c r="H14" s="22"/>
      <c r="I14" s="13"/>
      <c r="J14" s="13"/>
      <c r="K14" s="13">
        <v>160</v>
      </c>
      <c r="L14" s="23" t="s">
        <v>89</v>
      </c>
      <c r="M14" s="13" t="s">
        <v>28</v>
      </c>
      <c r="N14" s="22">
        <v>180</v>
      </c>
      <c r="O14" s="23" t="s">
        <v>89</v>
      </c>
      <c r="P14" s="23" t="s">
        <v>88</v>
      </c>
      <c r="Q14" s="22" t="s">
        <v>90</v>
      </c>
      <c r="R14" s="13"/>
    </row>
    <row r="15" s="28" customFormat="1" ht="80" customHeight="1" spans="1:18">
      <c r="A15" s="13">
        <v>10</v>
      </c>
      <c r="B15" s="22" t="s">
        <v>91</v>
      </c>
      <c r="C15" s="13" t="s">
        <v>82</v>
      </c>
      <c r="D15" s="13" t="s">
        <v>24</v>
      </c>
      <c r="E15" s="22" t="s">
        <v>92</v>
      </c>
      <c r="F15" s="13" t="s">
        <v>93</v>
      </c>
      <c r="G15" s="22">
        <f t="shared" si="0"/>
        <v>0.365097</v>
      </c>
      <c r="H15" s="22"/>
      <c r="I15" s="13"/>
      <c r="J15" s="13"/>
      <c r="K15" s="22">
        <v>0.365097</v>
      </c>
      <c r="L15" s="23" t="s">
        <v>94</v>
      </c>
      <c r="M15" s="13" t="s">
        <v>28</v>
      </c>
      <c r="N15" s="13">
        <v>7</v>
      </c>
      <c r="O15" s="21" t="s">
        <v>93</v>
      </c>
      <c r="P15" s="21" t="s">
        <v>93</v>
      </c>
      <c r="Q15" s="13" t="s">
        <v>95</v>
      </c>
      <c r="R15" s="13"/>
    </row>
    <row r="16" s="28" customFormat="1" ht="80" customHeight="1" spans="1:18">
      <c r="A16" s="13">
        <v>11</v>
      </c>
      <c r="B16" s="22" t="s">
        <v>96</v>
      </c>
      <c r="C16" s="13" t="s">
        <v>82</v>
      </c>
      <c r="D16" s="13" t="s">
        <v>24</v>
      </c>
      <c r="E16" s="22" t="s">
        <v>25</v>
      </c>
      <c r="F16" s="13" t="s">
        <v>97</v>
      </c>
      <c r="G16" s="22">
        <f t="shared" si="0"/>
        <v>50</v>
      </c>
      <c r="H16" s="22"/>
      <c r="I16" s="22"/>
      <c r="J16" s="22"/>
      <c r="K16" s="22">
        <v>50</v>
      </c>
      <c r="L16" s="23" t="s">
        <v>98</v>
      </c>
      <c r="M16" s="13" t="s">
        <v>28</v>
      </c>
      <c r="N16" s="13" t="s">
        <v>28</v>
      </c>
      <c r="O16" s="21" t="s">
        <v>99</v>
      </c>
      <c r="P16" s="21" t="s">
        <v>97</v>
      </c>
      <c r="Q16" s="13" t="s">
        <v>100</v>
      </c>
      <c r="R16" s="13"/>
    </row>
    <row r="17" s="28" customFormat="1" ht="80" customHeight="1" spans="1:18">
      <c r="A17" s="13">
        <v>12</v>
      </c>
      <c r="B17" s="13" t="s">
        <v>101</v>
      </c>
      <c r="C17" s="13" t="s">
        <v>82</v>
      </c>
      <c r="D17" s="13" t="s">
        <v>24</v>
      </c>
      <c r="E17" s="22" t="s">
        <v>92</v>
      </c>
      <c r="F17" s="13" t="s">
        <v>102</v>
      </c>
      <c r="G17" s="22">
        <f t="shared" si="0"/>
        <v>59.134</v>
      </c>
      <c r="H17" s="22"/>
      <c r="I17" s="13">
        <v>59.134</v>
      </c>
      <c r="J17" s="13"/>
      <c r="K17" s="13"/>
      <c r="L17" s="23" t="s">
        <v>103</v>
      </c>
      <c r="M17" s="22" t="s">
        <v>28</v>
      </c>
      <c r="N17" s="22">
        <v>413</v>
      </c>
      <c r="O17" s="23" t="s">
        <v>104</v>
      </c>
      <c r="P17" s="23" t="s">
        <v>105</v>
      </c>
      <c r="Q17" s="22" t="s">
        <v>106</v>
      </c>
      <c r="R17" s="13"/>
    </row>
    <row r="18" s="28" customFormat="1" ht="80" customHeight="1" spans="1:18">
      <c r="A18" s="13">
        <v>13</v>
      </c>
      <c r="B18" s="13" t="s">
        <v>107</v>
      </c>
      <c r="C18" s="13" t="s">
        <v>82</v>
      </c>
      <c r="D18" s="13" t="s">
        <v>24</v>
      </c>
      <c r="E18" s="22" t="s">
        <v>92</v>
      </c>
      <c r="F18" s="13" t="s">
        <v>102</v>
      </c>
      <c r="G18" s="22">
        <v>61.35</v>
      </c>
      <c r="H18" s="22"/>
      <c r="I18" s="13">
        <v>61.35</v>
      </c>
      <c r="J18" s="13"/>
      <c r="K18" s="13"/>
      <c r="L18" s="23" t="s">
        <v>103</v>
      </c>
      <c r="M18" s="13" t="s">
        <v>28</v>
      </c>
      <c r="N18" s="13">
        <v>409</v>
      </c>
      <c r="O18" s="21" t="s">
        <v>108</v>
      </c>
      <c r="P18" s="21" t="s">
        <v>102</v>
      </c>
      <c r="Q18" s="13" t="s">
        <v>109</v>
      </c>
      <c r="R18" s="13"/>
    </row>
    <row r="19" s="28" customFormat="1" ht="176" customHeight="1" spans="1:18">
      <c r="A19" s="13">
        <v>14</v>
      </c>
      <c r="B19" s="22" t="s">
        <v>110</v>
      </c>
      <c r="C19" s="13" t="s">
        <v>111</v>
      </c>
      <c r="D19" s="13" t="s">
        <v>112</v>
      </c>
      <c r="E19" s="30" t="s">
        <v>113</v>
      </c>
      <c r="F19" s="13" t="s">
        <v>114</v>
      </c>
      <c r="G19" s="22">
        <f t="shared" ref="G19:G22" si="1">H19+I19+J19+K19</f>
        <v>180</v>
      </c>
      <c r="H19" s="22"/>
      <c r="I19" s="22">
        <v>155</v>
      </c>
      <c r="J19" s="22">
        <v>12.5</v>
      </c>
      <c r="K19" s="22">
        <v>12.5</v>
      </c>
      <c r="L19" s="21" t="s">
        <v>115</v>
      </c>
      <c r="M19" s="13">
        <v>12</v>
      </c>
      <c r="N19" s="13">
        <v>29</v>
      </c>
      <c r="O19" s="21" t="s">
        <v>116</v>
      </c>
      <c r="P19" s="21" t="s">
        <v>114</v>
      </c>
      <c r="Q19" s="13" t="s">
        <v>117</v>
      </c>
      <c r="R19" s="13" t="s">
        <v>118</v>
      </c>
    </row>
    <row r="20" s="28" customFormat="1" ht="199.5" spans="1:18">
      <c r="A20" s="13">
        <v>15</v>
      </c>
      <c r="B20" s="22" t="s">
        <v>119</v>
      </c>
      <c r="C20" s="13" t="s">
        <v>111</v>
      </c>
      <c r="D20" s="13" t="s">
        <v>120</v>
      </c>
      <c r="E20" s="30" t="s">
        <v>113</v>
      </c>
      <c r="F20" s="13" t="s">
        <v>121</v>
      </c>
      <c r="G20" s="22">
        <v>190</v>
      </c>
      <c r="H20" s="22"/>
      <c r="I20" s="22">
        <v>155</v>
      </c>
      <c r="J20" s="22">
        <v>17.5</v>
      </c>
      <c r="K20" s="22">
        <v>17.5</v>
      </c>
      <c r="L20" s="21" t="s">
        <v>122</v>
      </c>
      <c r="M20" s="13">
        <v>11</v>
      </c>
      <c r="N20" s="13">
        <v>23</v>
      </c>
      <c r="O20" s="21" t="s">
        <v>123</v>
      </c>
      <c r="P20" s="21" t="s">
        <v>121</v>
      </c>
      <c r="Q20" s="13" t="s">
        <v>124</v>
      </c>
      <c r="R20" s="13" t="s">
        <v>118</v>
      </c>
    </row>
    <row r="21" s="28" customFormat="1" ht="199.5" spans="1:18">
      <c r="A21" s="13">
        <v>16</v>
      </c>
      <c r="B21" s="22" t="s">
        <v>125</v>
      </c>
      <c r="C21" s="13" t="s">
        <v>111</v>
      </c>
      <c r="D21" s="13" t="s">
        <v>126</v>
      </c>
      <c r="E21" s="30" t="s">
        <v>113</v>
      </c>
      <c r="F21" s="13" t="s">
        <v>127</v>
      </c>
      <c r="G21" s="22">
        <f t="shared" si="1"/>
        <v>290</v>
      </c>
      <c r="H21" s="22"/>
      <c r="I21" s="22"/>
      <c r="J21" s="22">
        <v>145</v>
      </c>
      <c r="K21" s="22">
        <v>145</v>
      </c>
      <c r="L21" s="21" t="s">
        <v>128</v>
      </c>
      <c r="M21" s="13">
        <v>48</v>
      </c>
      <c r="N21" s="13">
        <v>71</v>
      </c>
      <c r="O21" s="21" t="s">
        <v>129</v>
      </c>
      <c r="P21" s="21" t="s">
        <v>127</v>
      </c>
      <c r="Q21" s="13" t="s">
        <v>130</v>
      </c>
      <c r="R21" s="13" t="s">
        <v>118</v>
      </c>
    </row>
    <row r="22" s="28" customFormat="1" ht="84" customHeight="1" spans="1:18">
      <c r="A22" s="13">
        <v>17</v>
      </c>
      <c r="B22" s="22" t="s">
        <v>131</v>
      </c>
      <c r="C22" s="13" t="s">
        <v>111</v>
      </c>
      <c r="D22" s="13" t="s">
        <v>132</v>
      </c>
      <c r="E22" s="30" t="s">
        <v>113</v>
      </c>
      <c r="F22" s="13" t="s">
        <v>133</v>
      </c>
      <c r="G22" s="22">
        <f t="shared" si="1"/>
        <v>130</v>
      </c>
      <c r="H22" s="22"/>
      <c r="I22" s="22">
        <v>130</v>
      </c>
      <c r="J22" s="22"/>
      <c r="K22" s="22"/>
      <c r="L22" s="21" t="s">
        <v>134</v>
      </c>
      <c r="M22" s="13">
        <v>185</v>
      </c>
      <c r="N22" s="13">
        <v>331</v>
      </c>
      <c r="O22" s="21" t="s">
        <v>134</v>
      </c>
      <c r="P22" s="21" t="s">
        <v>133</v>
      </c>
      <c r="Q22" s="13" t="s">
        <v>135</v>
      </c>
      <c r="R22" s="13" t="s">
        <v>118</v>
      </c>
    </row>
    <row r="23" s="28" customFormat="1" ht="58.5" spans="1:18">
      <c r="A23" s="13">
        <v>18</v>
      </c>
      <c r="B23" s="22" t="s">
        <v>136</v>
      </c>
      <c r="C23" s="13" t="s">
        <v>111</v>
      </c>
      <c r="D23" s="13" t="s">
        <v>137</v>
      </c>
      <c r="E23" s="30" t="s">
        <v>113</v>
      </c>
      <c r="F23" s="13" t="s">
        <v>138</v>
      </c>
      <c r="G23" s="31">
        <v>85</v>
      </c>
      <c r="H23" s="22"/>
      <c r="I23" s="22">
        <v>85</v>
      </c>
      <c r="J23" s="22"/>
      <c r="K23" s="22"/>
      <c r="L23" s="21" t="s">
        <v>139</v>
      </c>
      <c r="M23" s="22">
        <v>131</v>
      </c>
      <c r="N23" s="22">
        <v>227</v>
      </c>
      <c r="O23" s="21" t="s">
        <v>139</v>
      </c>
      <c r="P23" s="21" t="s">
        <v>140</v>
      </c>
      <c r="Q23" s="13" t="s">
        <v>141</v>
      </c>
      <c r="R23" s="13" t="s">
        <v>118</v>
      </c>
    </row>
    <row r="24" s="28" customFormat="1" ht="129" customHeight="1" spans="1:18">
      <c r="A24" s="13">
        <v>19</v>
      </c>
      <c r="B24" s="22" t="s">
        <v>142</v>
      </c>
      <c r="C24" s="13" t="s">
        <v>143</v>
      </c>
      <c r="D24" s="13" t="s">
        <v>144</v>
      </c>
      <c r="E24" s="30" t="s">
        <v>113</v>
      </c>
      <c r="F24" s="13" t="s">
        <v>145</v>
      </c>
      <c r="G24" s="31">
        <v>459.516</v>
      </c>
      <c r="H24" s="22"/>
      <c r="I24" s="22">
        <v>459.516</v>
      </c>
      <c r="J24" s="22"/>
      <c r="K24" s="22"/>
      <c r="L24" s="21" t="s">
        <v>146</v>
      </c>
      <c r="M24" s="22">
        <v>134</v>
      </c>
      <c r="N24" s="22">
        <v>225</v>
      </c>
      <c r="O24" s="21" t="s">
        <v>147</v>
      </c>
      <c r="P24" s="21" t="s">
        <v>148</v>
      </c>
      <c r="Q24" s="13" t="s">
        <v>149</v>
      </c>
      <c r="R24" s="13" t="s">
        <v>118</v>
      </c>
    </row>
    <row r="25" s="28" customFormat="1" ht="73" customHeight="1" spans="1:18">
      <c r="A25" s="13">
        <v>20</v>
      </c>
      <c r="B25" s="22" t="s">
        <v>150</v>
      </c>
      <c r="C25" s="13" t="s">
        <v>111</v>
      </c>
      <c r="D25" s="13" t="s">
        <v>126</v>
      </c>
      <c r="E25" s="30" t="s">
        <v>113</v>
      </c>
      <c r="F25" s="13" t="s">
        <v>151</v>
      </c>
      <c r="G25" s="22">
        <f t="shared" ref="G25:G28" si="2">H25+I25+J25+K25</f>
        <v>50</v>
      </c>
      <c r="H25" s="22"/>
      <c r="I25" s="22">
        <v>50</v>
      </c>
      <c r="J25" s="22"/>
      <c r="K25" s="22"/>
      <c r="L25" s="21" t="s">
        <v>152</v>
      </c>
      <c r="M25" s="13">
        <v>48</v>
      </c>
      <c r="N25" s="13">
        <v>71</v>
      </c>
      <c r="O25" s="21" t="s">
        <v>153</v>
      </c>
      <c r="P25" s="21" t="s">
        <v>151</v>
      </c>
      <c r="Q25" s="13" t="s">
        <v>154</v>
      </c>
      <c r="R25" s="13" t="s">
        <v>118</v>
      </c>
    </row>
    <row r="26" s="28" customFormat="1" ht="221.25" spans="1:18">
      <c r="A26" s="13">
        <v>21</v>
      </c>
      <c r="B26" s="22" t="s">
        <v>155</v>
      </c>
      <c r="C26" s="13" t="s">
        <v>156</v>
      </c>
      <c r="D26" s="13" t="s">
        <v>157</v>
      </c>
      <c r="E26" s="30" t="s">
        <v>113</v>
      </c>
      <c r="F26" s="13" t="s">
        <v>158</v>
      </c>
      <c r="G26" s="22">
        <f t="shared" si="2"/>
        <v>150</v>
      </c>
      <c r="H26" s="22"/>
      <c r="I26" s="22">
        <v>100</v>
      </c>
      <c r="J26" s="22">
        <v>25</v>
      </c>
      <c r="K26" s="22">
        <v>25</v>
      </c>
      <c r="L26" s="21" t="s">
        <v>159</v>
      </c>
      <c r="M26" s="13">
        <v>30</v>
      </c>
      <c r="N26" s="13">
        <v>61</v>
      </c>
      <c r="O26" s="21" t="s">
        <v>160</v>
      </c>
      <c r="P26" s="21" t="s">
        <v>161</v>
      </c>
      <c r="Q26" s="13" t="s">
        <v>162</v>
      </c>
      <c r="R26" s="13" t="s">
        <v>118</v>
      </c>
    </row>
    <row r="27" s="28" customFormat="1" ht="85.5" spans="1:18">
      <c r="A27" s="13">
        <v>22</v>
      </c>
      <c r="B27" s="22" t="s">
        <v>163</v>
      </c>
      <c r="C27" s="13" t="s">
        <v>156</v>
      </c>
      <c r="D27" s="13" t="s">
        <v>164</v>
      </c>
      <c r="E27" s="30" t="s">
        <v>113</v>
      </c>
      <c r="F27" s="13" t="s">
        <v>165</v>
      </c>
      <c r="G27" s="22">
        <f t="shared" si="2"/>
        <v>220</v>
      </c>
      <c r="H27" s="22"/>
      <c r="I27" s="22">
        <v>170</v>
      </c>
      <c r="J27" s="22">
        <v>25</v>
      </c>
      <c r="K27" s="22">
        <v>25</v>
      </c>
      <c r="L27" s="21" t="s">
        <v>166</v>
      </c>
      <c r="M27" s="13">
        <v>30</v>
      </c>
      <c r="N27" s="13">
        <v>61</v>
      </c>
      <c r="O27" s="21" t="s">
        <v>167</v>
      </c>
      <c r="P27" s="21" t="s">
        <v>168</v>
      </c>
      <c r="Q27" s="13" t="s">
        <v>169</v>
      </c>
      <c r="R27" s="13" t="s">
        <v>118</v>
      </c>
    </row>
    <row r="28" s="28" customFormat="1" ht="138" customHeight="1" spans="1:18">
      <c r="A28" s="13">
        <v>23</v>
      </c>
      <c r="B28" s="22" t="s">
        <v>170</v>
      </c>
      <c r="C28" s="13" t="s">
        <v>156</v>
      </c>
      <c r="D28" s="13" t="s">
        <v>157</v>
      </c>
      <c r="E28" s="30" t="s">
        <v>113</v>
      </c>
      <c r="F28" s="13" t="s">
        <v>171</v>
      </c>
      <c r="G28" s="22">
        <f t="shared" si="2"/>
        <v>150</v>
      </c>
      <c r="H28" s="22"/>
      <c r="I28" s="22">
        <v>100</v>
      </c>
      <c r="J28" s="22">
        <v>25</v>
      </c>
      <c r="K28" s="22">
        <v>25</v>
      </c>
      <c r="L28" s="21" t="s">
        <v>172</v>
      </c>
      <c r="M28" s="13">
        <v>30</v>
      </c>
      <c r="N28" s="13">
        <v>61</v>
      </c>
      <c r="O28" s="21" t="s">
        <v>173</v>
      </c>
      <c r="P28" s="21" t="s">
        <v>174</v>
      </c>
      <c r="Q28" s="13" t="s">
        <v>175</v>
      </c>
      <c r="R28" s="13" t="s">
        <v>118</v>
      </c>
    </row>
    <row r="29" s="28" customFormat="1" ht="57" spans="1:18">
      <c r="A29" s="13">
        <v>24</v>
      </c>
      <c r="B29" s="22" t="s">
        <v>176</v>
      </c>
      <c r="C29" s="13" t="s">
        <v>177</v>
      </c>
      <c r="D29" s="13" t="s">
        <v>178</v>
      </c>
      <c r="E29" s="32" t="s">
        <v>179</v>
      </c>
      <c r="F29" s="13" t="s">
        <v>180</v>
      </c>
      <c r="G29" s="22">
        <f t="shared" si="0"/>
        <v>35</v>
      </c>
      <c r="H29" s="22"/>
      <c r="I29" s="32"/>
      <c r="J29" s="22"/>
      <c r="K29" s="22">
        <v>35</v>
      </c>
      <c r="L29" s="21" t="s">
        <v>181</v>
      </c>
      <c r="M29" s="13">
        <v>9</v>
      </c>
      <c r="N29" s="13">
        <v>28</v>
      </c>
      <c r="O29" s="21" t="s">
        <v>182</v>
      </c>
      <c r="P29" s="21" t="s">
        <v>180</v>
      </c>
      <c r="Q29" s="13" t="s">
        <v>183</v>
      </c>
      <c r="R29" s="13"/>
    </row>
    <row r="30" s="28" customFormat="1" ht="370.5" spans="1:18">
      <c r="A30" s="13">
        <v>25</v>
      </c>
      <c r="B30" s="22" t="s">
        <v>184</v>
      </c>
      <c r="C30" s="13" t="s">
        <v>185</v>
      </c>
      <c r="D30" s="13" t="s">
        <v>186</v>
      </c>
      <c r="E30" s="32" t="s">
        <v>179</v>
      </c>
      <c r="F30" s="13" t="s">
        <v>187</v>
      </c>
      <c r="G30" s="22">
        <f t="shared" si="0"/>
        <v>150</v>
      </c>
      <c r="H30" s="22"/>
      <c r="I30" s="32"/>
      <c r="J30" s="22">
        <v>100</v>
      </c>
      <c r="K30" s="22">
        <v>50</v>
      </c>
      <c r="L30" s="21" t="s">
        <v>188</v>
      </c>
      <c r="M30" s="13">
        <v>30</v>
      </c>
      <c r="N30" s="13">
        <v>63</v>
      </c>
      <c r="O30" s="21" t="s">
        <v>189</v>
      </c>
      <c r="P30" s="21" t="s">
        <v>190</v>
      </c>
      <c r="Q30" s="13" t="s">
        <v>191</v>
      </c>
      <c r="R30" s="13"/>
    </row>
    <row r="31" s="28" customFormat="1" ht="228" spans="1:18">
      <c r="A31" s="13">
        <v>26</v>
      </c>
      <c r="B31" s="22" t="s">
        <v>192</v>
      </c>
      <c r="C31" s="13" t="s">
        <v>193</v>
      </c>
      <c r="D31" s="13" t="s">
        <v>194</v>
      </c>
      <c r="E31" s="32" t="s">
        <v>179</v>
      </c>
      <c r="F31" s="22" t="s">
        <v>195</v>
      </c>
      <c r="G31" s="22">
        <f t="shared" si="0"/>
        <v>150</v>
      </c>
      <c r="H31" s="22"/>
      <c r="I31" s="32"/>
      <c r="J31" s="22">
        <v>110</v>
      </c>
      <c r="K31" s="22">
        <v>40</v>
      </c>
      <c r="L31" s="21" t="s">
        <v>196</v>
      </c>
      <c r="M31" s="13">
        <v>130</v>
      </c>
      <c r="N31" s="13">
        <v>280</v>
      </c>
      <c r="O31" s="21" t="s">
        <v>197</v>
      </c>
      <c r="P31" s="21" t="s">
        <v>198</v>
      </c>
      <c r="Q31" s="13" t="s">
        <v>199</v>
      </c>
      <c r="R31" s="13"/>
    </row>
    <row r="32" s="28" customFormat="1" ht="408" customHeight="1" spans="1:18">
      <c r="A32" s="13">
        <v>27</v>
      </c>
      <c r="B32" s="22" t="s">
        <v>200</v>
      </c>
      <c r="C32" s="13" t="s">
        <v>201</v>
      </c>
      <c r="D32" s="13" t="s">
        <v>202</v>
      </c>
      <c r="E32" s="32" t="s">
        <v>179</v>
      </c>
      <c r="F32" s="22" t="s">
        <v>203</v>
      </c>
      <c r="G32" s="22">
        <f t="shared" si="0"/>
        <v>150</v>
      </c>
      <c r="H32" s="22"/>
      <c r="I32" s="32"/>
      <c r="J32" s="22">
        <v>122</v>
      </c>
      <c r="K32" s="22">
        <v>28</v>
      </c>
      <c r="L32" s="21" t="s">
        <v>204</v>
      </c>
      <c r="M32" s="13">
        <v>79</v>
      </c>
      <c r="N32" s="13">
        <v>152</v>
      </c>
      <c r="O32" s="21" t="s">
        <v>205</v>
      </c>
      <c r="P32" s="21" t="s">
        <v>206</v>
      </c>
      <c r="Q32" s="13" t="s">
        <v>207</v>
      </c>
      <c r="R32" s="13"/>
    </row>
    <row r="33" s="28" customFormat="1" ht="57" spans="1:18">
      <c r="A33" s="13">
        <v>28</v>
      </c>
      <c r="B33" s="22" t="s">
        <v>208</v>
      </c>
      <c r="C33" s="13" t="s">
        <v>209</v>
      </c>
      <c r="D33" s="13" t="s">
        <v>210</v>
      </c>
      <c r="E33" s="32" t="s">
        <v>179</v>
      </c>
      <c r="F33" s="22" t="s">
        <v>211</v>
      </c>
      <c r="G33" s="22">
        <f t="shared" si="0"/>
        <v>20</v>
      </c>
      <c r="H33" s="22"/>
      <c r="I33" s="32"/>
      <c r="J33" s="22">
        <v>20</v>
      </c>
      <c r="K33" s="22"/>
      <c r="L33" s="21" t="s">
        <v>212</v>
      </c>
      <c r="M33" s="13">
        <v>24</v>
      </c>
      <c r="N33" s="13">
        <v>45</v>
      </c>
      <c r="O33" s="21" t="s">
        <v>213</v>
      </c>
      <c r="P33" s="21" t="s">
        <v>214</v>
      </c>
      <c r="Q33" s="13" t="s">
        <v>215</v>
      </c>
      <c r="R33" s="13"/>
    </row>
    <row r="34" s="28" customFormat="1" ht="57" spans="1:18">
      <c r="A34" s="13">
        <v>29</v>
      </c>
      <c r="B34" s="22" t="s">
        <v>216</v>
      </c>
      <c r="C34" s="13" t="s">
        <v>217</v>
      </c>
      <c r="D34" s="13" t="s">
        <v>218</v>
      </c>
      <c r="E34" s="32" t="s">
        <v>179</v>
      </c>
      <c r="F34" s="22" t="s">
        <v>219</v>
      </c>
      <c r="G34" s="22">
        <f t="shared" si="0"/>
        <v>20</v>
      </c>
      <c r="H34" s="22"/>
      <c r="I34" s="32"/>
      <c r="J34" s="22">
        <v>20</v>
      </c>
      <c r="K34" s="22"/>
      <c r="L34" s="21" t="s">
        <v>220</v>
      </c>
      <c r="M34" s="13">
        <v>37</v>
      </c>
      <c r="N34" s="13">
        <v>61</v>
      </c>
      <c r="O34" s="21" t="s">
        <v>221</v>
      </c>
      <c r="P34" s="21" t="s">
        <v>222</v>
      </c>
      <c r="Q34" s="13" t="s">
        <v>223</v>
      </c>
      <c r="R34" s="13"/>
    </row>
    <row r="35" s="28" customFormat="1" ht="285" spans="1:18">
      <c r="A35" s="13">
        <v>30</v>
      </c>
      <c r="B35" s="22" t="s">
        <v>224</v>
      </c>
      <c r="C35" s="13" t="s">
        <v>59</v>
      </c>
      <c r="D35" s="13" t="s">
        <v>225</v>
      </c>
      <c r="E35" s="32" t="s">
        <v>226</v>
      </c>
      <c r="F35" s="22" t="s">
        <v>227</v>
      </c>
      <c r="G35" s="22">
        <f t="shared" si="0"/>
        <v>134</v>
      </c>
      <c r="H35" s="22"/>
      <c r="I35" s="32"/>
      <c r="J35" s="22">
        <v>94</v>
      </c>
      <c r="K35" s="22">
        <v>40</v>
      </c>
      <c r="L35" s="21" t="s">
        <v>228</v>
      </c>
      <c r="M35" s="13">
        <v>61</v>
      </c>
      <c r="N35" s="13">
        <v>120</v>
      </c>
      <c r="O35" s="21" t="s">
        <v>229</v>
      </c>
      <c r="P35" s="21" t="s">
        <v>230</v>
      </c>
      <c r="Q35" s="13" t="s">
        <v>231</v>
      </c>
      <c r="R35" s="13"/>
    </row>
    <row r="36" s="28" customFormat="1" ht="327.75" spans="1:18">
      <c r="A36" s="13">
        <v>31</v>
      </c>
      <c r="B36" s="22" t="s">
        <v>232</v>
      </c>
      <c r="C36" s="13" t="s">
        <v>233</v>
      </c>
      <c r="D36" s="13" t="s">
        <v>234</v>
      </c>
      <c r="E36" s="32" t="s">
        <v>226</v>
      </c>
      <c r="F36" s="22" t="s">
        <v>235</v>
      </c>
      <c r="G36" s="22">
        <f t="shared" si="0"/>
        <v>170</v>
      </c>
      <c r="H36" s="22"/>
      <c r="I36" s="32"/>
      <c r="J36" s="22">
        <v>100</v>
      </c>
      <c r="K36" s="22">
        <v>70</v>
      </c>
      <c r="L36" s="21" t="s">
        <v>236</v>
      </c>
      <c r="M36" s="13">
        <v>55</v>
      </c>
      <c r="N36" s="13">
        <v>118</v>
      </c>
      <c r="O36" s="21" t="s">
        <v>237</v>
      </c>
      <c r="P36" s="21" t="s">
        <v>238</v>
      </c>
      <c r="Q36" s="13" t="s">
        <v>239</v>
      </c>
      <c r="R36" s="13"/>
    </row>
    <row r="37" s="28" customFormat="1" ht="409.5" spans="1:18">
      <c r="A37" s="13">
        <v>32</v>
      </c>
      <c r="B37" s="22" t="s">
        <v>240</v>
      </c>
      <c r="C37" s="13" t="s">
        <v>241</v>
      </c>
      <c r="D37" s="13" t="s">
        <v>242</v>
      </c>
      <c r="E37" s="32" t="s">
        <v>226</v>
      </c>
      <c r="F37" s="22" t="s">
        <v>243</v>
      </c>
      <c r="G37" s="22">
        <f t="shared" si="0"/>
        <v>150</v>
      </c>
      <c r="H37" s="22"/>
      <c r="I37" s="32"/>
      <c r="J37" s="22">
        <v>100</v>
      </c>
      <c r="K37" s="22">
        <v>50</v>
      </c>
      <c r="L37" s="21" t="s">
        <v>244</v>
      </c>
      <c r="M37" s="13">
        <v>50</v>
      </c>
      <c r="N37" s="13">
        <v>81</v>
      </c>
      <c r="O37" s="21" t="s">
        <v>245</v>
      </c>
      <c r="P37" s="21" t="s">
        <v>246</v>
      </c>
      <c r="Q37" s="13" t="s">
        <v>247</v>
      </c>
      <c r="R37" s="13"/>
    </row>
    <row r="38" s="28" customFormat="1" ht="71.25" spans="1:18">
      <c r="A38" s="13">
        <v>33</v>
      </c>
      <c r="B38" s="22" t="s">
        <v>248</v>
      </c>
      <c r="C38" s="13" t="s">
        <v>249</v>
      </c>
      <c r="D38" s="13" t="s">
        <v>250</v>
      </c>
      <c r="E38" s="32" t="s">
        <v>251</v>
      </c>
      <c r="F38" s="13" t="s">
        <v>252</v>
      </c>
      <c r="G38" s="22">
        <f t="shared" si="0"/>
        <v>50</v>
      </c>
      <c r="H38" s="22"/>
      <c r="I38" s="32"/>
      <c r="J38" s="22">
        <v>20</v>
      </c>
      <c r="K38" s="22">
        <v>30</v>
      </c>
      <c r="L38" s="21" t="s">
        <v>253</v>
      </c>
      <c r="M38" s="13">
        <v>66</v>
      </c>
      <c r="N38" s="13">
        <v>139</v>
      </c>
      <c r="O38" s="21" t="s">
        <v>254</v>
      </c>
      <c r="P38" s="21" t="s">
        <v>255</v>
      </c>
      <c r="Q38" s="13" t="s">
        <v>256</v>
      </c>
      <c r="R38" s="13"/>
    </row>
    <row r="39" s="28" customFormat="1" ht="328" customHeight="1" spans="1:18">
      <c r="A39" s="13">
        <v>34</v>
      </c>
      <c r="B39" s="22" t="s">
        <v>257</v>
      </c>
      <c r="C39" s="13" t="s">
        <v>42</v>
      </c>
      <c r="D39" s="13" t="s">
        <v>258</v>
      </c>
      <c r="E39" s="32" t="s">
        <v>251</v>
      </c>
      <c r="F39" s="13" t="s">
        <v>259</v>
      </c>
      <c r="G39" s="22">
        <f t="shared" si="0"/>
        <v>130</v>
      </c>
      <c r="H39" s="22"/>
      <c r="I39" s="32"/>
      <c r="J39" s="22">
        <v>88</v>
      </c>
      <c r="K39" s="22">
        <v>42</v>
      </c>
      <c r="L39" s="21" t="s">
        <v>260</v>
      </c>
      <c r="M39" s="13">
        <v>46</v>
      </c>
      <c r="N39" s="13">
        <v>95</v>
      </c>
      <c r="O39" s="21" t="s">
        <v>261</v>
      </c>
      <c r="P39" s="21" t="s">
        <v>262</v>
      </c>
      <c r="Q39" s="13" t="s">
        <v>263</v>
      </c>
      <c r="R39" s="13"/>
    </row>
    <row r="40" s="28" customFormat="1" ht="356.25" spans="1:18">
      <c r="A40" s="13">
        <v>35</v>
      </c>
      <c r="B40" s="22" t="s">
        <v>264</v>
      </c>
      <c r="C40" s="13" t="s">
        <v>265</v>
      </c>
      <c r="D40" s="13" t="s">
        <v>266</v>
      </c>
      <c r="E40" s="32" t="s">
        <v>226</v>
      </c>
      <c r="F40" s="22" t="s">
        <v>267</v>
      </c>
      <c r="G40" s="22">
        <f t="shared" si="0"/>
        <v>130</v>
      </c>
      <c r="H40" s="22"/>
      <c r="I40" s="32"/>
      <c r="J40" s="22">
        <v>80</v>
      </c>
      <c r="K40" s="22">
        <v>50</v>
      </c>
      <c r="L40" s="21" t="s">
        <v>268</v>
      </c>
      <c r="M40" s="13">
        <v>49</v>
      </c>
      <c r="N40" s="13">
        <v>95</v>
      </c>
      <c r="O40" s="21" t="s">
        <v>269</v>
      </c>
      <c r="P40" s="21" t="s">
        <v>270</v>
      </c>
      <c r="Q40" s="13" t="s">
        <v>271</v>
      </c>
      <c r="R40" s="13"/>
    </row>
    <row r="41" s="28" customFormat="1" ht="248.25" spans="1:18">
      <c r="A41" s="13">
        <v>36</v>
      </c>
      <c r="B41" s="22" t="s">
        <v>272</v>
      </c>
      <c r="C41" s="13" t="s">
        <v>66</v>
      </c>
      <c r="D41" s="13" t="s">
        <v>273</v>
      </c>
      <c r="E41" s="32" t="s">
        <v>179</v>
      </c>
      <c r="F41" s="22" t="s">
        <v>274</v>
      </c>
      <c r="G41" s="22">
        <f t="shared" si="0"/>
        <v>120</v>
      </c>
      <c r="H41" s="22"/>
      <c r="I41" s="32"/>
      <c r="J41" s="22">
        <v>80</v>
      </c>
      <c r="K41" s="22">
        <v>40</v>
      </c>
      <c r="L41" s="21" t="s">
        <v>275</v>
      </c>
      <c r="M41" s="13">
        <v>85</v>
      </c>
      <c r="N41" s="13">
        <v>174</v>
      </c>
      <c r="O41" s="21" t="s">
        <v>276</v>
      </c>
      <c r="P41" s="21" t="s">
        <v>277</v>
      </c>
      <c r="Q41" s="13" t="s">
        <v>278</v>
      </c>
      <c r="R41" s="13"/>
    </row>
    <row r="42" s="28" customFormat="1" ht="138" customHeight="1" spans="1:18">
      <c r="A42" s="13">
        <v>37</v>
      </c>
      <c r="B42" s="22" t="s">
        <v>279</v>
      </c>
      <c r="C42" s="13" t="s">
        <v>74</v>
      </c>
      <c r="D42" s="13" t="s">
        <v>280</v>
      </c>
      <c r="E42" s="32" t="s">
        <v>179</v>
      </c>
      <c r="F42" s="13" t="s">
        <v>281</v>
      </c>
      <c r="G42" s="22">
        <f t="shared" si="0"/>
        <v>120</v>
      </c>
      <c r="H42" s="22"/>
      <c r="I42" s="32"/>
      <c r="J42" s="22">
        <v>100</v>
      </c>
      <c r="K42" s="22">
        <v>20</v>
      </c>
      <c r="L42" s="21" t="s">
        <v>282</v>
      </c>
      <c r="M42" s="13">
        <v>32</v>
      </c>
      <c r="N42" s="13">
        <v>71</v>
      </c>
      <c r="O42" s="21" t="s">
        <v>283</v>
      </c>
      <c r="P42" s="21" t="s">
        <v>284</v>
      </c>
      <c r="Q42" s="13" t="s">
        <v>285</v>
      </c>
      <c r="R42" s="13"/>
    </row>
    <row r="43" s="28" customFormat="1" ht="361" customHeight="1" spans="1:18">
      <c r="A43" s="13">
        <v>38</v>
      </c>
      <c r="B43" s="22" t="s">
        <v>286</v>
      </c>
      <c r="C43" s="13" t="s">
        <v>287</v>
      </c>
      <c r="D43" s="13" t="s">
        <v>288</v>
      </c>
      <c r="E43" s="32" t="s">
        <v>179</v>
      </c>
      <c r="F43" s="13" t="s">
        <v>289</v>
      </c>
      <c r="G43" s="22">
        <f t="shared" si="0"/>
        <v>120</v>
      </c>
      <c r="H43" s="22"/>
      <c r="I43" s="32"/>
      <c r="J43" s="22">
        <v>60</v>
      </c>
      <c r="K43" s="22">
        <v>60</v>
      </c>
      <c r="L43" s="21" t="s">
        <v>290</v>
      </c>
      <c r="M43" s="13">
        <v>86</v>
      </c>
      <c r="N43" s="13">
        <v>144</v>
      </c>
      <c r="O43" s="21" t="s">
        <v>291</v>
      </c>
      <c r="P43" s="21" t="s">
        <v>292</v>
      </c>
      <c r="Q43" s="13" t="s">
        <v>293</v>
      </c>
      <c r="R43" s="13"/>
    </row>
    <row r="44" s="28" customFormat="1" ht="217" customHeight="1" spans="1:18">
      <c r="A44" s="13">
        <v>39</v>
      </c>
      <c r="B44" s="22" t="s">
        <v>294</v>
      </c>
      <c r="C44" s="13" t="s">
        <v>295</v>
      </c>
      <c r="D44" s="13" t="s">
        <v>296</v>
      </c>
      <c r="E44" s="32" t="s">
        <v>226</v>
      </c>
      <c r="F44" s="22" t="s">
        <v>297</v>
      </c>
      <c r="G44" s="22">
        <f t="shared" si="0"/>
        <v>125</v>
      </c>
      <c r="H44" s="22"/>
      <c r="I44" s="32"/>
      <c r="J44" s="22">
        <v>90</v>
      </c>
      <c r="K44" s="22">
        <v>35</v>
      </c>
      <c r="L44" s="21" t="s">
        <v>298</v>
      </c>
      <c r="M44" s="13">
        <v>83</v>
      </c>
      <c r="N44" s="13">
        <v>181</v>
      </c>
      <c r="O44" s="21" t="s">
        <v>299</v>
      </c>
      <c r="P44" s="21" t="s">
        <v>300</v>
      </c>
      <c r="Q44" s="13" t="s">
        <v>301</v>
      </c>
      <c r="R44" s="13"/>
    </row>
    <row r="45" s="29" customFormat="1" ht="50" customHeight="1" spans="1:18">
      <c r="A45" s="33" t="s">
        <v>15</v>
      </c>
      <c r="B45" s="34"/>
      <c r="C45" s="34"/>
      <c r="D45" s="34"/>
      <c r="E45" s="34"/>
      <c r="F45" s="35"/>
      <c r="G45" s="30">
        <f>SUM(G6:G44)</f>
        <v>5070</v>
      </c>
      <c r="H45" s="30">
        <f>SUM(H6:H44)</f>
        <v>300</v>
      </c>
      <c r="I45" s="30">
        <f>SUM(I6:I44)</f>
        <v>2005</v>
      </c>
      <c r="J45" s="30">
        <f>SUM(J6:J44)</f>
        <v>1434</v>
      </c>
      <c r="K45" s="30">
        <f>SUM(K6:K44)</f>
        <v>1331</v>
      </c>
      <c r="L45" s="30"/>
      <c r="M45" s="13"/>
      <c r="N45" s="13"/>
      <c r="O45" s="30"/>
      <c r="P45" s="30"/>
      <c r="Q45" s="30"/>
      <c r="R45" s="30"/>
    </row>
  </sheetData>
  <autoFilter ref="A5:R45">
    <extLst/>
  </autoFilter>
  <mergeCells count="16">
    <mergeCell ref="A1:B1"/>
    <mergeCell ref="A2:R2"/>
    <mergeCell ref="G4:K4"/>
    <mergeCell ref="M4:N4"/>
    <mergeCell ref="A45:F45"/>
    <mergeCell ref="A4:A5"/>
    <mergeCell ref="B4:B5"/>
    <mergeCell ref="C4:C5"/>
    <mergeCell ref="D4:D5"/>
    <mergeCell ref="E4:E5"/>
    <mergeCell ref="F4:F5"/>
    <mergeCell ref="L4:L5"/>
    <mergeCell ref="O4:O5"/>
    <mergeCell ref="P4:P5"/>
    <mergeCell ref="Q4:Q5"/>
    <mergeCell ref="R4:R5"/>
  </mergeCells>
  <pageMargins left="0.472222222222222" right="0.629861111111111" top="0.236111111111111" bottom="0.236111111111111" header="0.511805555555556" footer="0.511805555555556"/>
  <pageSetup paperSize="9" scale="25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45"/>
  <sheetViews>
    <sheetView zoomScale="55" zoomScaleNormal="55" topLeftCell="H1" workbookViewId="0">
      <selection activeCell="AG24" sqref="AG24"/>
    </sheetView>
  </sheetViews>
  <sheetFormatPr defaultColWidth="9" defaultRowHeight="15.75"/>
  <cols>
    <col min="1" max="1" width="6.25" style="1" customWidth="1"/>
    <col min="2" max="2" width="19.7666666666667" style="1" customWidth="1"/>
    <col min="3" max="3" width="14.0833333333333" style="1" customWidth="1"/>
    <col min="4" max="4" width="15.225" style="1" customWidth="1"/>
    <col min="5" max="5" width="14.3166666666667" style="1" customWidth="1"/>
    <col min="6" max="6" width="41.1333333333333" style="1" customWidth="1"/>
    <col min="7" max="7" width="11.5" style="1" customWidth="1"/>
    <col min="8" max="8" width="6.35833333333333" style="1" customWidth="1"/>
    <col min="9" max="9" width="10.2166666666667" style="1" customWidth="1"/>
    <col min="10" max="10" width="5.375" style="1" customWidth="1"/>
    <col min="11" max="11" width="11.5" style="1" customWidth="1"/>
    <col min="12" max="12" width="17.2666666666667" style="1" customWidth="1"/>
    <col min="13" max="14" width="10.9083333333333" style="1" customWidth="1"/>
    <col min="15" max="16" width="28.1833333333333" style="1" customWidth="1"/>
    <col min="17" max="18" width="18.175" style="1" customWidth="1"/>
    <col min="19" max="19" width="18.175" style="4" customWidth="1"/>
    <col min="20" max="20" width="18.175" style="1" customWidth="1"/>
    <col min="21" max="21" width="10.625" style="1" customWidth="1"/>
    <col min="22" max="22" width="9" style="1"/>
    <col min="23" max="23" width="10.375" style="1" hidden="1" customWidth="1"/>
    <col min="24" max="24" width="12.2666666666667" style="1" hidden="1" customWidth="1"/>
    <col min="25" max="26" width="9" style="1"/>
    <col min="27" max="30" width="14.0833333333333" style="1" customWidth="1"/>
    <col min="31" max="32" width="9" style="1"/>
    <col min="33" max="33" width="70.9" style="1" customWidth="1"/>
    <col min="34" max="16384" width="9" style="1"/>
  </cols>
  <sheetData>
    <row r="1" s="1" customFormat="1" ht="49" customHeight="1" spans="1:19">
      <c r="A1" s="5" t="s">
        <v>0</v>
      </c>
      <c r="B1" s="5"/>
      <c r="C1" s="5"/>
      <c r="D1" s="5"/>
      <c r="E1" s="5"/>
      <c r="S1" s="4"/>
    </row>
    <row r="2" s="1" customFormat="1" ht="36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1" customFormat="1" ht="33" customHeight="1" spans="19:20">
      <c r="S3" s="4"/>
      <c r="T3" s="24">
        <v>46022</v>
      </c>
    </row>
    <row r="4" s="2" customFormat="1" ht="42" customHeight="1" spans="1:21">
      <c r="A4" s="7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10"/>
      <c r="I4" s="10"/>
      <c r="J4" s="10"/>
      <c r="K4" s="10"/>
      <c r="L4" s="7" t="s">
        <v>9</v>
      </c>
      <c r="M4" s="9" t="s">
        <v>10</v>
      </c>
      <c r="N4" s="10"/>
      <c r="O4" s="7" t="s">
        <v>11</v>
      </c>
      <c r="P4" s="8" t="s">
        <v>12</v>
      </c>
      <c r="Q4" s="10" t="s">
        <v>13</v>
      </c>
      <c r="R4" s="10"/>
      <c r="S4" s="18"/>
      <c r="T4" s="25"/>
      <c r="U4" s="8" t="s">
        <v>14</v>
      </c>
    </row>
    <row r="5" s="2" customFormat="1" ht="55" customHeight="1" spans="1:21">
      <c r="A5" s="7"/>
      <c r="B5" s="7"/>
      <c r="C5" s="11"/>
      <c r="D5" s="11"/>
      <c r="E5" s="11"/>
      <c r="F5" s="11"/>
      <c r="G5" s="7" t="s">
        <v>15</v>
      </c>
      <c r="H5" s="7" t="s">
        <v>16</v>
      </c>
      <c r="I5" s="7" t="s">
        <v>17</v>
      </c>
      <c r="J5" s="7" t="s">
        <v>18</v>
      </c>
      <c r="K5" s="9" t="s">
        <v>19</v>
      </c>
      <c r="L5" s="7"/>
      <c r="M5" s="7" t="s">
        <v>20</v>
      </c>
      <c r="N5" s="9" t="s">
        <v>21</v>
      </c>
      <c r="O5" s="7"/>
      <c r="P5" s="11"/>
      <c r="Q5" s="26" t="s">
        <v>302</v>
      </c>
      <c r="R5" s="7" t="s">
        <v>303</v>
      </c>
      <c r="S5" s="7" t="s">
        <v>304</v>
      </c>
      <c r="T5" s="7" t="s">
        <v>305</v>
      </c>
      <c r="U5" s="11"/>
    </row>
    <row r="6" s="3" customFormat="1" ht="53" customHeight="1" spans="1:33">
      <c r="A6" s="12">
        <v>1</v>
      </c>
      <c r="B6" s="13" t="s">
        <v>306</v>
      </c>
      <c r="C6" s="13" t="s">
        <v>23</v>
      </c>
      <c r="D6" s="13" t="s">
        <v>24</v>
      </c>
      <c r="E6" s="14" t="s">
        <v>307</v>
      </c>
      <c r="F6" s="13" t="s">
        <v>26</v>
      </c>
      <c r="G6" s="14">
        <f t="shared" ref="G6:G17" si="0">H6+I6+J6+K6</f>
        <v>480</v>
      </c>
      <c r="H6" s="14"/>
      <c r="I6" s="12">
        <v>480</v>
      </c>
      <c r="J6" s="12"/>
      <c r="K6" s="12"/>
      <c r="L6" s="21" t="s">
        <v>27</v>
      </c>
      <c r="M6" s="12" t="s">
        <v>28</v>
      </c>
      <c r="N6" s="12">
        <v>519</v>
      </c>
      <c r="O6" s="21" t="s">
        <v>26</v>
      </c>
      <c r="P6" s="13" t="s">
        <v>26</v>
      </c>
      <c r="Q6" s="12">
        <v>480</v>
      </c>
      <c r="R6" s="12">
        <v>480</v>
      </c>
      <c r="S6" s="12">
        <f t="shared" ref="S6:S16" si="1">G6</f>
        <v>480</v>
      </c>
      <c r="T6" s="12">
        <v>480</v>
      </c>
      <c r="U6" s="12"/>
      <c r="W6" s="3">
        <f t="shared" ref="W6:W44" si="2">S6-T6</f>
        <v>0</v>
      </c>
      <c r="AA6" s="27" t="s">
        <v>302</v>
      </c>
      <c r="AB6" s="3" t="s">
        <v>303</v>
      </c>
      <c r="AC6" s="3" t="s">
        <v>304</v>
      </c>
      <c r="AD6" s="3" t="s">
        <v>305</v>
      </c>
      <c r="AE6" s="27" t="s">
        <v>308</v>
      </c>
      <c r="AF6" s="27" t="s">
        <v>309</v>
      </c>
      <c r="AG6" s="3" t="str">
        <f t="shared" ref="AG6:AG44" si="3">AA6&amp;Q6&amp;AE6&amp;AB6&amp;R6&amp;AE6&amp;AC6&amp;S6&amp;AE6&amp;AD6&amp;T6&amp;AF6</f>
        <v>项目总投资480万元，总投资报账支出480万元，其中衔接资金投入480万元，衔接资金报账支出480万元。</v>
      </c>
    </row>
    <row r="7" s="3" customFormat="1" ht="53" customHeight="1" spans="1:33">
      <c r="A7" s="12">
        <v>2</v>
      </c>
      <c r="B7" s="12" t="s">
        <v>310</v>
      </c>
      <c r="C7" s="13" t="s">
        <v>32</v>
      </c>
      <c r="D7" s="13" t="s">
        <v>33</v>
      </c>
      <c r="E7" s="14" t="s">
        <v>311</v>
      </c>
      <c r="F7" s="13" t="s">
        <v>312</v>
      </c>
      <c r="G7" s="14">
        <f t="shared" si="0"/>
        <v>90</v>
      </c>
      <c r="H7" s="14">
        <v>90</v>
      </c>
      <c r="I7" s="14"/>
      <c r="J7" s="14"/>
      <c r="K7" s="14"/>
      <c r="L7" s="21" t="s">
        <v>36</v>
      </c>
      <c r="M7" s="12">
        <v>56</v>
      </c>
      <c r="N7" s="12">
        <v>105</v>
      </c>
      <c r="O7" s="21" t="s">
        <v>37</v>
      </c>
      <c r="P7" s="22" t="s">
        <v>38</v>
      </c>
      <c r="Q7" s="14">
        <v>250.029791</v>
      </c>
      <c r="R7" s="14">
        <v>250</v>
      </c>
      <c r="S7" s="12">
        <f t="shared" si="1"/>
        <v>90</v>
      </c>
      <c r="T7" s="12">
        <v>90</v>
      </c>
      <c r="U7" s="13" t="s">
        <v>40</v>
      </c>
      <c r="W7" s="3">
        <f t="shared" si="2"/>
        <v>0</v>
      </c>
      <c r="AA7" s="27" t="s">
        <v>302</v>
      </c>
      <c r="AB7" s="3" t="s">
        <v>303</v>
      </c>
      <c r="AC7" s="3" t="s">
        <v>304</v>
      </c>
      <c r="AD7" s="3" t="s">
        <v>305</v>
      </c>
      <c r="AE7" s="27" t="s">
        <v>308</v>
      </c>
      <c r="AF7" s="27" t="s">
        <v>309</v>
      </c>
      <c r="AG7" s="3" t="str">
        <f t="shared" si="3"/>
        <v>项目总投资250.029791万元，总投资报账支出250万元，其中衔接资金投入90万元，衔接资金报账支出90万元。</v>
      </c>
    </row>
    <row r="8" s="3" customFormat="1" ht="53" customHeight="1" spans="1:33">
      <c r="A8" s="12">
        <v>3</v>
      </c>
      <c r="B8" s="14" t="s">
        <v>313</v>
      </c>
      <c r="C8" s="13" t="s">
        <v>42</v>
      </c>
      <c r="D8" s="13" t="s">
        <v>43</v>
      </c>
      <c r="E8" s="14" t="s">
        <v>314</v>
      </c>
      <c r="F8" s="13" t="s">
        <v>315</v>
      </c>
      <c r="G8" s="14">
        <f t="shared" si="0"/>
        <v>60</v>
      </c>
      <c r="H8" s="14">
        <v>60</v>
      </c>
      <c r="I8" s="14"/>
      <c r="J8" s="14"/>
      <c r="K8" s="14"/>
      <c r="L8" s="21" t="s">
        <v>46</v>
      </c>
      <c r="M8" s="12">
        <v>162</v>
      </c>
      <c r="N8" s="12">
        <v>356</v>
      </c>
      <c r="O8" s="21" t="s">
        <v>47</v>
      </c>
      <c r="P8" s="22" t="s">
        <v>48</v>
      </c>
      <c r="Q8" s="12">
        <v>263.228807</v>
      </c>
      <c r="R8" s="12">
        <v>200</v>
      </c>
      <c r="S8" s="12">
        <f t="shared" si="1"/>
        <v>60</v>
      </c>
      <c r="T8" s="12">
        <v>60</v>
      </c>
      <c r="U8" s="13" t="s">
        <v>40</v>
      </c>
      <c r="W8" s="3">
        <f t="shared" si="2"/>
        <v>0</v>
      </c>
      <c r="AA8" s="27" t="s">
        <v>302</v>
      </c>
      <c r="AB8" s="3" t="s">
        <v>303</v>
      </c>
      <c r="AC8" s="3" t="s">
        <v>304</v>
      </c>
      <c r="AD8" s="3" t="s">
        <v>305</v>
      </c>
      <c r="AE8" s="27" t="s">
        <v>308</v>
      </c>
      <c r="AF8" s="27" t="s">
        <v>309</v>
      </c>
      <c r="AG8" s="3" t="str">
        <f t="shared" si="3"/>
        <v>项目总投资263.228807万元，总投资报账支出200万元，其中衔接资金投入60万元，衔接资金报账支出60万元。</v>
      </c>
    </row>
    <row r="9" s="3" customFormat="1" ht="53" customHeight="1" spans="1:33">
      <c r="A9" s="12">
        <v>4</v>
      </c>
      <c r="B9" s="14" t="s">
        <v>316</v>
      </c>
      <c r="C9" s="13" t="s">
        <v>51</v>
      </c>
      <c r="D9" s="13" t="s">
        <v>52</v>
      </c>
      <c r="E9" s="14" t="s">
        <v>314</v>
      </c>
      <c r="F9" s="13" t="s">
        <v>317</v>
      </c>
      <c r="G9" s="14">
        <f t="shared" si="0"/>
        <v>30</v>
      </c>
      <c r="H9" s="14">
        <v>30</v>
      </c>
      <c r="I9" s="14"/>
      <c r="J9" s="14"/>
      <c r="K9" s="14"/>
      <c r="L9" s="21" t="s">
        <v>54</v>
      </c>
      <c r="M9" s="14">
        <v>16</v>
      </c>
      <c r="N9" s="14">
        <v>38</v>
      </c>
      <c r="O9" s="23" t="s">
        <v>55</v>
      </c>
      <c r="P9" s="22" t="s">
        <v>56</v>
      </c>
      <c r="Q9" s="14">
        <v>50.06196</v>
      </c>
      <c r="R9" s="14">
        <v>50</v>
      </c>
      <c r="S9" s="12">
        <f t="shared" si="1"/>
        <v>30</v>
      </c>
      <c r="T9" s="12">
        <v>30</v>
      </c>
      <c r="U9" s="13" t="s">
        <v>40</v>
      </c>
      <c r="W9" s="3">
        <f t="shared" si="2"/>
        <v>0</v>
      </c>
      <c r="AA9" s="27" t="s">
        <v>302</v>
      </c>
      <c r="AB9" s="3" t="s">
        <v>303</v>
      </c>
      <c r="AC9" s="3" t="s">
        <v>304</v>
      </c>
      <c r="AD9" s="3" t="s">
        <v>305</v>
      </c>
      <c r="AE9" s="27" t="s">
        <v>308</v>
      </c>
      <c r="AF9" s="27" t="s">
        <v>309</v>
      </c>
      <c r="AG9" s="3" t="str">
        <f t="shared" si="3"/>
        <v>项目总投资50.06196万元，总投资报账支出50万元，其中衔接资金投入30万元，衔接资金报账支出30万元。</v>
      </c>
    </row>
    <row r="10" s="3" customFormat="1" ht="53" customHeight="1" spans="1:33">
      <c r="A10" s="12">
        <v>5</v>
      </c>
      <c r="B10" s="14" t="s">
        <v>318</v>
      </c>
      <c r="C10" s="13" t="s">
        <v>59</v>
      </c>
      <c r="D10" s="13" t="s">
        <v>60</v>
      </c>
      <c r="E10" s="14" t="s">
        <v>314</v>
      </c>
      <c r="F10" s="13" t="s">
        <v>319</v>
      </c>
      <c r="G10" s="14">
        <f t="shared" si="0"/>
        <v>30</v>
      </c>
      <c r="H10" s="14">
        <v>30</v>
      </c>
      <c r="I10" s="14"/>
      <c r="J10" s="14"/>
      <c r="K10" s="14"/>
      <c r="L10" s="21" t="s">
        <v>62</v>
      </c>
      <c r="M10" s="14">
        <v>8</v>
      </c>
      <c r="N10" s="14">
        <v>14</v>
      </c>
      <c r="O10" s="23" t="s">
        <v>63</v>
      </c>
      <c r="P10" s="22" t="s">
        <v>61</v>
      </c>
      <c r="Q10" s="14">
        <v>50</v>
      </c>
      <c r="R10" s="14">
        <v>50</v>
      </c>
      <c r="S10" s="12">
        <f t="shared" si="1"/>
        <v>30</v>
      </c>
      <c r="T10" s="12">
        <v>30</v>
      </c>
      <c r="U10" s="13" t="s">
        <v>40</v>
      </c>
      <c r="W10" s="3">
        <f t="shared" si="2"/>
        <v>0</v>
      </c>
      <c r="AA10" s="27" t="s">
        <v>302</v>
      </c>
      <c r="AB10" s="3" t="s">
        <v>303</v>
      </c>
      <c r="AC10" s="3" t="s">
        <v>304</v>
      </c>
      <c r="AD10" s="3" t="s">
        <v>305</v>
      </c>
      <c r="AE10" s="27" t="s">
        <v>308</v>
      </c>
      <c r="AF10" s="27" t="s">
        <v>309</v>
      </c>
      <c r="AG10" s="3" t="str">
        <f t="shared" si="3"/>
        <v>项目总投资50万元，总投资报账支出50万元，其中衔接资金投入30万元，衔接资金报账支出30万元。</v>
      </c>
    </row>
    <row r="11" s="3" customFormat="1" ht="53" customHeight="1" spans="1:33">
      <c r="A11" s="12">
        <v>6</v>
      </c>
      <c r="B11" s="14" t="s">
        <v>320</v>
      </c>
      <c r="C11" s="13" t="s">
        <v>66</v>
      </c>
      <c r="D11" s="13" t="s">
        <v>67</v>
      </c>
      <c r="E11" s="14" t="s">
        <v>314</v>
      </c>
      <c r="F11" s="13" t="s">
        <v>321</v>
      </c>
      <c r="G11" s="14">
        <f t="shared" si="0"/>
        <v>60</v>
      </c>
      <c r="H11" s="14">
        <v>60</v>
      </c>
      <c r="I11" s="14"/>
      <c r="J11" s="14"/>
      <c r="K11" s="14"/>
      <c r="L11" s="21" t="s">
        <v>69</v>
      </c>
      <c r="M11" s="12">
        <v>32</v>
      </c>
      <c r="N11" s="12">
        <v>56</v>
      </c>
      <c r="O11" s="21" t="s">
        <v>70</v>
      </c>
      <c r="P11" s="13" t="s">
        <v>71</v>
      </c>
      <c r="Q11" s="12">
        <v>103.131719</v>
      </c>
      <c r="R11" s="12">
        <v>100</v>
      </c>
      <c r="S11" s="12">
        <f t="shared" si="1"/>
        <v>60</v>
      </c>
      <c r="T11" s="12">
        <v>60</v>
      </c>
      <c r="U11" s="13" t="s">
        <v>40</v>
      </c>
      <c r="W11" s="3">
        <f t="shared" si="2"/>
        <v>0</v>
      </c>
      <c r="AA11" s="27" t="s">
        <v>302</v>
      </c>
      <c r="AB11" s="3" t="s">
        <v>303</v>
      </c>
      <c r="AC11" s="3" t="s">
        <v>304</v>
      </c>
      <c r="AD11" s="3" t="s">
        <v>305</v>
      </c>
      <c r="AE11" s="27" t="s">
        <v>308</v>
      </c>
      <c r="AF11" s="27" t="s">
        <v>309</v>
      </c>
      <c r="AG11" s="3" t="str">
        <f t="shared" si="3"/>
        <v>项目总投资103.131719万元，总投资报账支出100万元，其中衔接资金投入60万元，衔接资金报账支出60万元。</v>
      </c>
    </row>
    <row r="12" s="3" customFormat="1" ht="53" customHeight="1" spans="1:33">
      <c r="A12" s="12">
        <v>7</v>
      </c>
      <c r="B12" s="13" t="s">
        <v>73</v>
      </c>
      <c r="C12" s="13" t="s">
        <v>74</v>
      </c>
      <c r="D12" s="13" t="s">
        <v>75</v>
      </c>
      <c r="E12" s="14" t="s">
        <v>314</v>
      </c>
      <c r="F12" s="13" t="s">
        <v>322</v>
      </c>
      <c r="G12" s="14">
        <f t="shared" si="0"/>
        <v>30</v>
      </c>
      <c r="H12" s="14">
        <v>30</v>
      </c>
      <c r="I12" s="14"/>
      <c r="J12" s="14"/>
      <c r="K12" s="14"/>
      <c r="L12" s="21" t="s">
        <v>77</v>
      </c>
      <c r="M12" s="12">
        <v>9</v>
      </c>
      <c r="N12" s="12">
        <v>16</v>
      </c>
      <c r="O12" s="21" t="s">
        <v>78</v>
      </c>
      <c r="P12" s="22" t="s">
        <v>79</v>
      </c>
      <c r="Q12" s="12">
        <v>70.8993</v>
      </c>
      <c r="R12" s="12">
        <v>30</v>
      </c>
      <c r="S12" s="12">
        <f t="shared" si="1"/>
        <v>30</v>
      </c>
      <c r="T12" s="12">
        <v>30</v>
      </c>
      <c r="U12" s="13" t="s">
        <v>40</v>
      </c>
      <c r="W12" s="3">
        <f t="shared" si="2"/>
        <v>0</v>
      </c>
      <c r="AA12" s="27" t="s">
        <v>302</v>
      </c>
      <c r="AB12" s="3" t="s">
        <v>303</v>
      </c>
      <c r="AC12" s="3" t="s">
        <v>304</v>
      </c>
      <c r="AD12" s="3" t="s">
        <v>305</v>
      </c>
      <c r="AE12" s="27" t="s">
        <v>308</v>
      </c>
      <c r="AF12" s="27" t="s">
        <v>309</v>
      </c>
      <c r="AG12" s="3" t="str">
        <f t="shared" si="3"/>
        <v>项目总投资70.8993万元，总投资报账支出30万元，其中衔接资金投入30万元，衔接资金报账支出30万元。</v>
      </c>
    </row>
    <row r="13" s="3" customFormat="1" ht="53" customHeight="1" spans="1:33">
      <c r="A13" s="12">
        <v>8</v>
      </c>
      <c r="B13" s="14" t="s">
        <v>323</v>
      </c>
      <c r="C13" s="13" t="s">
        <v>82</v>
      </c>
      <c r="D13" s="13" t="s">
        <v>24</v>
      </c>
      <c r="E13" s="14" t="s">
        <v>324</v>
      </c>
      <c r="F13" s="13" t="s">
        <v>84</v>
      </c>
      <c r="G13" s="14">
        <f t="shared" si="0"/>
        <v>280.634903</v>
      </c>
      <c r="H13" s="14"/>
      <c r="I13" s="14"/>
      <c r="J13" s="14"/>
      <c r="K13" s="14">
        <v>280.634903</v>
      </c>
      <c r="L13" s="21" t="s">
        <v>85</v>
      </c>
      <c r="M13" s="12" t="s">
        <v>28</v>
      </c>
      <c r="N13" s="12">
        <v>200</v>
      </c>
      <c r="O13" s="21" t="s">
        <v>85</v>
      </c>
      <c r="P13" s="13" t="s">
        <v>84</v>
      </c>
      <c r="Q13" s="12">
        <v>280.634903</v>
      </c>
      <c r="R13" s="12">
        <v>280.634903</v>
      </c>
      <c r="S13" s="12">
        <f t="shared" si="1"/>
        <v>280.634903</v>
      </c>
      <c r="T13" s="12">
        <v>280.634903</v>
      </c>
      <c r="U13" s="12"/>
      <c r="W13" s="3">
        <f t="shared" si="2"/>
        <v>0</v>
      </c>
      <c r="AA13" s="27" t="s">
        <v>302</v>
      </c>
      <c r="AB13" s="3" t="s">
        <v>303</v>
      </c>
      <c r="AC13" s="3" t="s">
        <v>304</v>
      </c>
      <c r="AD13" s="3" t="s">
        <v>305</v>
      </c>
      <c r="AE13" s="27" t="s">
        <v>308</v>
      </c>
      <c r="AF13" s="27" t="s">
        <v>309</v>
      </c>
      <c r="AG13" s="3" t="str">
        <f t="shared" si="3"/>
        <v>项目总投资280.634903万元，总投资报账支出280.634903万元，其中衔接资金投入280.634903万元，衔接资金报账支出280.634903万元。</v>
      </c>
    </row>
    <row r="14" s="3" customFormat="1" ht="53" customHeight="1" spans="1:33">
      <c r="A14" s="12">
        <v>9</v>
      </c>
      <c r="B14" s="14" t="s">
        <v>325</v>
      </c>
      <c r="C14" s="13" t="s">
        <v>82</v>
      </c>
      <c r="D14" s="13" t="s">
        <v>24</v>
      </c>
      <c r="E14" s="14" t="s">
        <v>307</v>
      </c>
      <c r="F14" s="13" t="s">
        <v>88</v>
      </c>
      <c r="G14" s="14">
        <f t="shared" si="0"/>
        <v>160</v>
      </c>
      <c r="H14" s="14"/>
      <c r="I14" s="12"/>
      <c r="J14" s="12"/>
      <c r="K14" s="12">
        <v>160</v>
      </c>
      <c r="L14" s="23" t="s">
        <v>89</v>
      </c>
      <c r="M14" s="12" t="s">
        <v>28</v>
      </c>
      <c r="N14" s="14">
        <v>180</v>
      </c>
      <c r="O14" s="23" t="s">
        <v>89</v>
      </c>
      <c r="P14" s="22" t="s">
        <v>88</v>
      </c>
      <c r="Q14" s="14">
        <v>160</v>
      </c>
      <c r="R14" s="14">
        <v>160</v>
      </c>
      <c r="S14" s="12">
        <f t="shared" si="1"/>
        <v>160</v>
      </c>
      <c r="T14" s="12">
        <v>160</v>
      </c>
      <c r="U14" s="12"/>
      <c r="W14" s="3">
        <f t="shared" si="2"/>
        <v>0</v>
      </c>
      <c r="AA14" s="27" t="s">
        <v>302</v>
      </c>
      <c r="AB14" s="3" t="s">
        <v>303</v>
      </c>
      <c r="AC14" s="3" t="s">
        <v>304</v>
      </c>
      <c r="AD14" s="3" t="s">
        <v>305</v>
      </c>
      <c r="AE14" s="27" t="s">
        <v>308</v>
      </c>
      <c r="AF14" s="27" t="s">
        <v>309</v>
      </c>
      <c r="AG14" s="3" t="str">
        <f t="shared" si="3"/>
        <v>项目总投资160万元，总投资报账支出160万元，其中衔接资金投入160万元，衔接资金报账支出160万元。</v>
      </c>
    </row>
    <row r="15" s="3" customFormat="1" ht="53" customHeight="1" spans="1:33">
      <c r="A15" s="12">
        <v>10</v>
      </c>
      <c r="B15" s="14" t="s">
        <v>326</v>
      </c>
      <c r="C15" s="13" t="s">
        <v>82</v>
      </c>
      <c r="D15" s="13" t="s">
        <v>24</v>
      </c>
      <c r="E15" s="14" t="s">
        <v>327</v>
      </c>
      <c r="F15" s="13" t="s">
        <v>93</v>
      </c>
      <c r="G15" s="14">
        <f t="shared" si="0"/>
        <v>0.365097</v>
      </c>
      <c r="H15" s="14"/>
      <c r="I15" s="12"/>
      <c r="J15" s="12"/>
      <c r="K15" s="14">
        <v>0.365097</v>
      </c>
      <c r="L15" s="23" t="s">
        <v>94</v>
      </c>
      <c r="M15" s="12" t="s">
        <v>28</v>
      </c>
      <c r="N15" s="12">
        <v>7</v>
      </c>
      <c r="O15" s="21" t="s">
        <v>93</v>
      </c>
      <c r="P15" s="13" t="s">
        <v>93</v>
      </c>
      <c r="Q15" s="12">
        <v>0.365097</v>
      </c>
      <c r="R15" s="12">
        <v>0.365097</v>
      </c>
      <c r="S15" s="12">
        <f t="shared" si="1"/>
        <v>0.365097</v>
      </c>
      <c r="T15" s="12">
        <v>0.365097</v>
      </c>
      <c r="U15" s="12"/>
      <c r="W15" s="3">
        <f t="shared" si="2"/>
        <v>0</v>
      </c>
      <c r="AA15" s="27" t="s">
        <v>302</v>
      </c>
      <c r="AB15" s="3" t="s">
        <v>303</v>
      </c>
      <c r="AC15" s="3" t="s">
        <v>304</v>
      </c>
      <c r="AD15" s="3" t="s">
        <v>305</v>
      </c>
      <c r="AE15" s="27" t="s">
        <v>308</v>
      </c>
      <c r="AF15" s="27" t="s">
        <v>309</v>
      </c>
      <c r="AG15" s="3" t="str">
        <f t="shared" si="3"/>
        <v>项目总投资0.365097万元，总投资报账支出0.365097万元，其中衔接资金投入0.365097万元，衔接资金报账支出0.365097万元。</v>
      </c>
    </row>
    <row r="16" s="3" customFormat="1" ht="53" customHeight="1" spans="1:33">
      <c r="A16" s="12">
        <v>11</v>
      </c>
      <c r="B16" s="14" t="s">
        <v>328</v>
      </c>
      <c r="C16" s="13" t="s">
        <v>82</v>
      </c>
      <c r="D16" s="13" t="s">
        <v>24</v>
      </c>
      <c r="E16" s="14" t="s">
        <v>307</v>
      </c>
      <c r="F16" s="13" t="s">
        <v>97</v>
      </c>
      <c r="G16" s="14">
        <f t="shared" si="0"/>
        <v>50</v>
      </c>
      <c r="H16" s="14"/>
      <c r="I16" s="14"/>
      <c r="J16" s="14"/>
      <c r="K16" s="14">
        <v>50</v>
      </c>
      <c r="L16" s="23" t="s">
        <v>98</v>
      </c>
      <c r="M16" s="12" t="s">
        <v>28</v>
      </c>
      <c r="N16" s="12" t="s">
        <v>28</v>
      </c>
      <c r="O16" s="21" t="s">
        <v>99</v>
      </c>
      <c r="P16" s="13" t="s">
        <v>97</v>
      </c>
      <c r="Q16" s="12">
        <v>50</v>
      </c>
      <c r="R16" s="12">
        <v>50</v>
      </c>
      <c r="S16" s="12">
        <f t="shared" si="1"/>
        <v>50</v>
      </c>
      <c r="T16" s="12">
        <v>50</v>
      </c>
      <c r="U16" s="12"/>
      <c r="W16" s="3">
        <f t="shared" si="2"/>
        <v>0</v>
      </c>
      <c r="AA16" s="27" t="s">
        <v>302</v>
      </c>
      <c r="AB16" s="3" t="s">
        <v>303</v>
      </c>
      <c r="AC16" s="3" t="s">
        <v>304</v>
      </c>
      <c r="AD16" s="3" t="s">
        <v>305</v>
      </c>
      <c r="AE16" s="27" t="s">
        <v>308</v>
      </c>
      <c r="AF16" s="27" t="s">
        <v>309</v>
      </c>
      <c r="AG16" s="3" t="str">
        <f t="shared" si="3"/>
        <v>项目总投资50万元，总投资报账支出50万元，其中衔接资金投入50万元，衔接资金报账支出50万元。</v>
      </c>
    </row>
    <row r="17" s="3" customFormat="1" ht="53" customHeight="1" spans="1:33">
      <c r="A17" s="12">
        <v>12</v>
      </c>
      <c r="B17" s="13" t="s">
        <v>329</v>
      </c>
      <c r="C17" s="13" t="s">
        <v>82</v>
      </c>
      <c r="D17" s="13" t="s">
        <v>24</v>
      </c>
      <c r="E17" s="14" t="s">
        <v>327</v>
      </c>
      <c r="F17" s="13" t="s">
        <v>330</v>
      </c>
      <c r="G17" s="14">
        <f t="shared" si="0"/>
        <v>59.134</v>
      </c>
      <c r="H17" s="14"/>
      <c r="I17" s="12">
        <v>59.134</v>
      </c>
      <c r="J17" s="12"/>
      <c r="K17" s="12"/>
      <c r="L17" s="23" t="s">
        <v>103</v>
      </c>
      <c r="M17" s="14" t="s">
        <v>28</v>
      </c>
      <c r="N17" s="14">
        <v>413</v>
      </c>
      <c r="O17" s="23" t="s">
        <v>104</v>
      </c>
      <c r="P17" s="22" t="s">
        <v>105</v>
      </c>
      <c r="Q17" s="12">
        <v>61.95</v>
      </c>
      <c r="R17" s="12">
        <v>61.95</v>
      </c>
      <c r="S17" s="12">
        <v>59.134</v>
      </c>
      <c r="T17" s="12">
        <v>59.134</v>
      </c>
      <c r="U17" s="12"/>
      <c r="W17" s="3">
        <f t="shared" si="2"/>
        <v>0</v>
      </c>
      <c r="AA17" s="27" t="s">
        <v>302</v>
      </c>
      <c r="AB17" s="3" t="s">
        <v>303</v>
      </c>
      <c r="AC17" s="3" t="s">
        <v>304</v>
      </c>
      <c r="AD17" s="3" t="s">
        <v>305</v>
      </c>
      <c r="AE17" s="27" t="s">
        <v>308</v>
      </c>
      <c r="AF17" s="27" t="s">
        <v>309</v>
      </c>
      <c r="AG17" s="3" t="str">
        <f t="shared" si="3"/>
        <v>项目总投资61.95万元，总投资报账支出61.95万元，其中衔接资金投入59.134万元，衔接资金报账支出59.134万元。</v>
      </c>
    </row>
    <row r="18" s="3" customFormat="1" ht="53" customHeight="1" spans="1:33">
      <c r="A18" s="12">
        <v>13</v>
      </c>
      <c r="B18" s="13" t="s">
        <v>331</v>
      </c>
      <c r="C18" s="13" t="s">
        <v>82</v>
      </c>
      <c r="D18" s="13" t="s">
        <v>24</v>
      </c>
      <c r="E18" s="14" t="s">
        <v>327</v>
      </c>
      <c r="F18" s="13" t="s">
        <v>330</v>
      </c>
      <c r="G18" s="14">
        <v>61.35</v>
      </c>
      <c r="H18" s="14"/>
      <c r="I18" s="12">
        <v>61.35</v>
      </c>
      <c r="J18" s="12"/>
      <c r="K18" s="12"/>
      <c r="L18" s="23" t="s">
        <v>103</v>
      </c>
      <c r="M18" s="12" t="s">
        <v>28</v>
      </c>
      <c r="N18" s="12">
        <v>409</v>
      </c>
      <c r="O18" s="21" t="s">
        <v>108</v>
      </c>
      <c r="P18" s="13" t="s">
        <v>102</v>
      </c>
      <c r="Q18" s="12">
        <v>61.35</v>
      </c>
      <c r="R18" s="12">
        <v>61.35</v>
      </c>
      <c r="S18" s="12">
        <v>61.35</v>
      </c>
      <c r="T18" s="12">
        <v>61.35</v>
      </c>
      <c r="U18" s="12"/>
      <c r="W18" s="3">
        <f t="shared" si="2"/>
        <v>0</v>
      </c>
      <c r="AA18" s="27" t="s">
        <v>302</v>
      </c>
      <c r="AB18" s="3" t="s">
        <v>303</v>
      </c>
      <c r="AC18" s="3" t="s">
        <v>304</v>
      </c>
      <c r="AD18" s="3" t="s">
        <v>305</v>
      </c>
      <c r="AE18" s="27" t="s">
        <v>308</v>
      </c>
      <c r="AF18" s="27" t="s">
        <v>309</v>
      </c>
      <c r="AG18" s="3" t="str">
        <f t="shared" si="3"/>
        <v>项目总投资61.35万元，总投资报账支出61.35万元，其中衔接资金投入61.35万元，衔接资金报账支出61.35万元。</v>
      </c>
    </row>
    <row r="19" s="3" customFormat="1" ht="53" customHeight="1" spans="1:33">
      <c r="A19" s="12">
        <v>14</v>
      </c>
      <c r="B19" s="14" t="s">
        <v>110</v>
      </c>
      <c r="C19" s="13" t="s">
        <v>143</v>
      </c>
      <c r="D19" s="13" t="s">
        <v>332</v>
      </c>
      <c r="E19" s="14" t="s">
        <v>333</v>
      </c>
      <c r="F19" s="13" t="s">
        <v>334</v>
      </c>
      <c r="G19" s="14">
        <f t="shared" ref="G19:G22" si="4">H19+I19+J19+K19</f>
        <v>180</v>
      </c>
      <c r="H19" s="14"/>
      <c r="I19" s="14">
        <v>155</v>
      </c>
      <c r="J19" s="14">
        <v>12.5</v>
      </c>
      <c r="K19" s="14">
        <v>12.5</v>
      </c>
      <c r="L19" s="21" t="s">
        <v>115</v>
      </c>
      <c r="M19" s="12">
        <v>12</v>
      </c>
      <c r="N19" s="12">
        <v>29</v>
      </c>
      <c r="O19" s="21" t="s">
        <v>116</v>
      </c>
      <c r="P19" s="13" t="s">
        <v>335</v>
      </c>
      <c r="Q19" s="12">
        <v>179.7243</v>
      </c>
      <c r="R19" s="12">
        <v>174.6</v>
      </c>
      <c r="S19" s="12">
        <f t="shared" ref="S19:S44" si="5">G19</f>
        <v>180</v>
      </c>
      <c r="T19" s="12">
        <f t="shared" ref="T19:T22" si="6">S19-X19</f>
        <v>174.6</v>
      </c>
      <c r="U19" s="13" t="s">
        <v>118</v>
      </c>
      <c r="W19" s="3">
        <f t="shared" si="2"/>
        <v>5.40000000000001</v>
      </c>
      <c r="X19" s="3">
        <v>5.4</v>
      </c>
      <c r="AA19" s="27" t="s">
        <v>302</v>
      </c>
      <c r="AB19" s="3" t="s">
        <v>303</v>
      </c>
      <c r="AC19" s="3" t="s">
        <v>304</v>
      </c>
      <c r="AD19" s="3" t="s">
        <v>305</v>
      </c>
      <c r="AE19" s="27" t="s">
        <v>308</v>
      </c>
      <c r="AF19" s="27" t="s">
        <v>309</v>
      </c>
      <c r="AG19" s="3" t="str">
        <f t="shared" si="3"/>
        <v>项目总投资179.7243万元，总投资报账支出174.6万元，其中衔接资金投入180万元，衔接资金报账支出174.6万元。</v>
      </c>
    </row>
    <row r="20" s="3" customFormat="1" ht="53" customHeight="1" spans="1:33">
      <c r="A20" s="12">
        <v>15</v>
      </c>
      <c r="B20" s="14" t="s">
        <v>119</v>
      </c>
      <c r="C20" s="13" t="s">
        <v>143</v>
      </c>
      <c r="D20" s="13" t="s">
        <v>336</v>
      </c>
      <c r="E20" s="14" t="s">
        <v>333</v>
      </c>
      <c r="F20" s="13" t="s">
        <v>337</v>
      </c>
      <c r="G20" s="14">
        <v>190</v>
      </c>
      <c r="H20" s="14"/>
      <c r="I20" s="14">
        <v>155</v>
      </c>
      <c r="J20" s="14">
        <v>17.5</v>
      </c>
      <c r="K20" s="14">
        <v>17.5</v>
      </c>
      <c r="L20" s="21" t="s">
        <v>338</v>
      </c>
      <c r="M20" s="12">
        <v>11</v>
      </c>
      <c r="N20" s="12">
        <v>23</v>
      </c>
      <c r="O20" s="21" t="s">
        <v>123</v>
      </c>
      <c r="P20" s="13" t="s">
        <v>339</v>
      </c>
      <c r="Q20" s="12">
        <v>197.87819</v>
      </c>
      <c r="R20" s="12">
        <v>30</v>
      </c>
      <c r="S20" s="12">
        <f t="shared" si="5"/>
        <v>190</v>
      </c>
      <c r="T20" s="12">
        <v>30</v>
      </c>
      <c r="U20" s="13" t="s">
        <v>118</v>
      </c>
      <c r="W20" s="3">
        <f t="shared" si="2"/>
        <v>160</v>
      </c>
      <c r="X20" s="3">
        <v>5.7</v>
      </c>
      <c r="AA20" s="27" t="s">
        <v>302</v>
      </c>
      <c r="AB20" s="3" t="s">
        <v>303</v>
      </c>
      <c r="AC20" s="3" t="s">
        <v>304</v>
      </c>
      <c r="AD20" s="3" t="s">
        <v>305</v>
      </c>
      <c r="AE20" s="27" t="s">
        <v>308</v>
      </c>
      <c r="AF20" s="27" t="s">
        <v>309</v>
      </c>
      <c r="AG20" s="3" t="str">
        <f t="shared" si="3"/>
        <v>项目总投资197.87819万元，总投资报账支出30万元，其中衔接资金投入190万元，衔接资金报账支出30万元。</v>
      </c>
    </row>
    <row r="21" s="3" customFormat="1" ht="53" customHeight="1" spans="1:33">
      <c r="A21" s="12">
        <v>16</v>
      </c>
      <c r="B21" s="14" t="s">
        <v>125</v>
      </c>
      <c r="C21" s="13" t="s">
        <v>143</v>
      </c>
      <c r="D21" s="13" t="s">
        <v>340</v>
      </c>
      <c r="E21" s="14" t="s">
        <v>333</v>
      </c>
      <c r="F21" s="13" t="s">
        <v>341</v>
      </c>
      <c r="G21" s="14">
        <f t="shared" si="4"/>
        <v>290</v>
      </c>
      <c r="H21" s="14"/>
      <c r="I21" s="14"/>
      <c r="J21" s="14">
        <v>145</v>
      </c>
      <c r="K21" s="14">
        <v>145</v>
      </c>
      <c r="L21" s="21" t="s">
        <v>128</v>
      </c>
      <c r="M21" s="12">
        <v>48</v>
      </c>
      <c r="N21" s="12">
        <v>71</v>
      </c>
      <c r="O21" s="21" t="s">
        <v>129</v>
      </c>
      <c r="P21" s="13" t="s">
        <v>342</v>
      </c>
      <c r="Q21" s="12">
        <v>413.6475</v>
      </c>
      <c r="R21" s="12">
        <v>278.3</v>
      </c>
      <c r="S21" s="12">
        <f t="shared" si="5"/>
        <v>290</v>
      </c>
      <c r="T21" s="12">
        <f t="shared" si="6"/>
        <v>278.3</v>
      </c>
      <c r="U21" s="13" t="s">
        <v>118</v>
      </c>
      <c r="W21" s="3">
        <f t="shared" si="2"/>
        <v>11.7</v>
      </c>
      <c r="X21" s="3">
        <v>11.7</v>
      </c>
      <c r="AA21" s="27" t="s">
        <v>302</v>
      </c>
      <c r="AB21" s="3" t="s">
        <v>303</v>
      </c>
      <c r="AC21" s="3" t="s">
        <v>304</v>
      </c>
      <c r="AD21" s="3" t="s">
        <v>305</v>
      </c>
      <c r="AE21" s="27" t="s">
        <v>308</v>
      </c>
      <c r="AF21" s="27" t="s">
        <v>309</v>
      </c>
      <c r="AG21" s="3" t="str">
        <f t="shared" si="3"/>
        <v>项目总投资413.6475万元，总投资报账支出278.3万元，其中衔接资金投入290万元，衔接资金报账支出278.3万元。</v>
      </c>
    </row>
    <row r="22" s="3" customFormat="1" ht="53" customHeight="1" spans="1:33">
      <c r="A22" s="12">
        <v>17</v>
      </c>
      <c r="B22" s="14" t="s">
        <v>131</v>
      </c>
      <c r="C22" s="13" t="s">
        <v>143</v>
      </c>
      <c r="D22" s="13" t="s">
        <v>343</v>
      </c>
      <c r="E22" s="14" t="s">
        <v>333</v>
      </c>
      <c r="F22" s="13" t="s">
        <v>344</v>
      </c>
      <c r="G22" s="14">
        <f t="shared" si="4"/>
        <v>130</v>
      </c>
      <c r="H22" s="14"/>
      <c r="I22" s="14">
        <v>130</v>
      </c>
      <c r="J22" s="14"/>
      <c r="K22" s="14"/>
      <c r="L22" s="21" t="s">
        <v>134</v>
      </c>
      <c r="M22" s="12">
        <v>185</v>
      </c>
      <c r="N22" s="12">
        <v>331</v>
      </c>
      <c r="O22" s="21" t="s">
        <v>134</v>
      </c>
      <c r="P22" s="13" t="s">
        <v>345</v>
      </c>
      <c r="Q22" s="12">
        <v>139.9353</v>
      </c>
      <c r="R22" s="12">
        <v>126.1</v>
      </c>
      <c r="S22" s="12">
        <f t="shared" si="5"/>
        <v>130</v>
      </c>
      <c r="T22" s="12">
        <f t="shared" si="6"/>
        <v>126.1</v>
      </c>
      <c r="U22" s="13" t="s">
        <v>118</v>
      </c>
      <c r="W22" s="3">
        <f t="shared" si="2"/>
        <v>3.90000000000001</v>
      </c>
      <c r="X22" s="3">
        <v>3.9</v>
      </c>
      <c r="AA22" s="27" t="s">
        <v>302</v>
      </c>
      <c r="AB22" s="3" t="s">
        <v>303</v>
      </c>
      <c r="AC22" s="3" t="s">
        <v>304</v>
      </c>
      <c r="AD22" s="3" t="s">
        <v>305</v>
      </c>
      <c r="AE22" s="27" t="s">
        <v>308</v>
      </c>
      <c r="AF22" s="27" t="s">
        <v>309</v>
      </c>
      <c r="AG22" s="3" t="str">
        <f t="shared" si="3"/>
        <v>项目总投资139.9353万元，总投资报账支出126.1万元，其中衔接资金投入130万元，衔接资金报账支出126.1万元。</v>
      </c>
    </row>
    <row r="23" s="3" customFormat="1" ht="53" customHeight="1" spans="1:33">
      <c r="A23" s="12">
        <v>18</v>
      </c>
      <c r="B23" s="14" t="s">
        <v>136</v>
      </c>
      <c r="C23" s="13" t="s">
        <v>143</v>
      </c>
      <c r="D23" s="13" t="s">
        <v>346</v>
      </c>
      <c r="E23" s="14" t="s">
        <v>333</v>
      </c>
      <c r="F23" s="13" t="s">
        <v>347</v>
      </c>
      <c r="G23" s="15">
        <v>85</v>
      </c>
      <c r="H23" s="14"/>
      <c r="I23" s="14">
        <v>85</v>
      </c>
      <c r="J23" s="14"/>
      <c r="K23" s="14"/>
      <c r="L23" s="21" t="s">
        <v>139</v>
      </c>
      <c r="M23" s="15">
        <v>131</v>
      </c>
      <c r="N23" s="15">
        <v>227</v>
      </c>
      <c r="O23" s="21" t="s">
        <v>139</v>
      </c>
      <c r="P23" s="13" t="s">
        <v>348</v>
      </c>
      <c r="Q23" s="12">
        <v>97.281952</v>
      </c>
      <c r="R23" s="12">
        <v>35</v>
      </c>
      <c r="S23" s="12">
        <f t="shared" si="5"/>
        <v>85</v>
      </c>
      <c r="T23" s="12">
        <v>35</v>
      </c>
      <c r="U23" s="13" t="s">
        <v>118</v>
      </c>
      <c r="W23" s="3">
        <f t="shared" si="2"/>
        <v>50</v>
      </c>
      <c r="X23" s="3">
        <v>6.9</v>
      </c>
      <c r="AA23" s="27" t="s">
        <v>302</v>
      </c>
      <c r="AB23" s="3" t="s">
        <v>303</v>
      </c>
      <c r="AC23" s="3" t="s">
        <v>304</v>
      </c>
      <c r="AD23" s="3" t="s">
        <v>305</v>
      </c>
      <c r="AE23" s="27" t="s">
        <v>308</v>
      </c>
      <c r="AF23" s="27" t="s">
        <v>309</v>
      </c>
      <c r="AG23" s="3" t="str">
        <f t="shared" si="3"/>
        <v>项目总投资97.281952万元，总投资报账支出35万元，其中衔接资金投入85万元，衔接资金报账支出35万元。</v>
      </c>
    </row>
    <row r="24" s="3" customFormat="1" ht="53" customHeight="1" spans="1:33">
      <c r="A24" s="12">
        <v>19</v>
      </c>
      <c r="B24" s="14" t="s">
        <v>349</v>
      </c>
      <c r="C24" s="13" t="s">
        <v>143</v>
      </c>
      <c r="D24" s="13" t="s">
        <v>144</v>
      </c>
      <c r="E24" s="16" t="s">
        <v>333</v>
      </c>
      <c r="F24" s="13" t="s">
        <v>350</v>
      </c>
      <c r="G24" s="15">
        <v>459.516</v>
      </c>
      <c r="H24" s="14"/>
      <c r="I24" s="14">
        <v>459.516</v>
      </c>
      <c r="J24" s="14"/>
      <c r="K24" s="14"/>
      <c r="L24" s="21" t="s">
        <v>146</v>
      </c>
      <c r="M24" s="15">
        <v>134</v>
      </c>
      <c r="N24" s="15">
        <v>225</v>
      </c>
      <c r="O24" s="21" t="s">
        <v>147</v>
      </c>
      <c r="P24" s="13" t="s">
        <v>351</v>
      </c>
      <c r="Q24" s="12">
        <v>503.090926</v>
      </c>
      <c r="R24" s="12">
        <v>100</v>
      </c>
      <c r="S24" s="12">
        <f t="shared" si="5"/>
        <v>459.516</v>
      </c>
      <c r="T24" s="12">
        <v>100</v>
      </c>
      <c r="U24" s="13" t="s">
        <v>118</v>
      </c>
      <c r="W24" s="3">
        <f t="shared" si="2"/>
        <v>359.516</v>
      </c>
      <c r="X24" s="3">
        <v>9.3</v>
      </c>
      <c r="AA24" s="27" t="s">
        <v>302</v>
      </c>
      <c r="AB24" s="3" t="s">
        <v>303</v>
      </c>
      <c r="AC24" s="3" t="s">
        <v>304</v>
      </c>
      <c r="AD24" s="3" t="s">
        <v>305</v>
      </c>
      <c r="AE24" s="27" t="s">
        <v>308</v>
      </c>
      <c r="AF24" s="27" t="s">
        <v>309</v>
      </c>
      <c r="AG24" s="3" t="str">
        <f t="shared" si="3"/>
        <v>项目总投资503.090926万元，总投资报账支出100万元，其中衔接资金投入459.516万元，衔接资金报账支出100万元。</v>
      </c>
    </row>
    <row r="25" s="3" customFormat="1" ht="53" customHeight="1" spans="1:33">
      <c r="A25" s="12">
        <v>20</v>
      </c>
      <c r="B25" s="14" t="s">
        <v>150</v>
      </c>
      <c r="C25" s="13" t="s">
        <v>143</v>
      </c>
      <c r="D25" s="13" t="s">
        <v>340</v>
      </c>
      <c r="E25" s="16" t="s">
        <v>333</v>
      </c>
      <c r="F25" s="13" t="s">
        <v>352</v>
      </c>
      <c r="G25" s="14">
        <f t="shared" ref="G25:G44" si="7">H25+I25+J25+K25</f>
        <v>50</v>
      </c>
      <c r="H25" s="14"/>
      <c r="I25" s="14">
        <v>50</v>
      </c>
      <c r="J25" s="14"/>
      <c r="K25" s="14"/>
      <c r="L25" s="21" t="s">
        <v>152</v>
      </c>
      <c r="M25" s="12">
        <v>48</v>
      </c>
      <c r="N25" s="12">
        <v>71</v>
      </c>
      <c r="O25" s="21" t="s">
        <v>153</v>
      </c>
      <c r="P25" s="13" t="s">
        <v>353</v>
      </c>
      <c r="Q25" s="12">
        <v>54.8629</v>
      </c>
      <c r="R25" s="12">
        <v>48.5</v>
      </c>
      <c r="S25" s="12">
        <f t="shared" si="5"/>
        <v>50</v>
      </c>
      <c r="T25" s="12">
        <f t="shared" ref="T25:T44" si="8">S25-X25</f>
        <v>48.5</v>
      </c>
      <c r="U25" s="13" t="s">
        <v>118</v>
      </c>
      <c r="W25" s="3">
        <f t="shared" si="2"/>
        <v>1.5</v>
      </c>
      <c r="X25" s="3">
        <v>1.5</v>
      </c>
      <c r="AA25" s="27" t="s">
        <v>302</v>
      </c>
      <c r="AB25" s="3" t="s">
        <v>303</v>
      </c>
      <c r="AC25" s="3" t="s">
        <v>304</v>
      </c>
      <c r="AD25" s="3" t="s">
        <v>305</v>
      </c>
      <c r="AE25" s="27" t="s">
        <v>308</v>
      </c>
      <c r="AF25" s="27" t="s">
        <v>309</v>
      </c>
      <c r="AG25" s="3" t="str">
        <f t="shared" si="3"/>
        <v>项目总投资54.8629万元，总投资报账支出48.5万元，其中衔接资金投入50万元，衔接资金报账支出48.5万元。</v>
      </c>
    </row>
    <row r="26" s="3" customFormat="1" ht="53" customHeight="1" spans="1:33">
      <c r="A26" s="12">
        <v>21</v>
      </c>
      <c r="B26" s="14" t="s">
        <v>354</v>
      </c>
      <c r="C26" s="13" t="s">
        <v>156</v>
      </c>
      <c r="D26" s="13" t="s">
        <v>157</v>
      </c>
      <c r="E26" s="16" t="s">
        <v>333</v>
      </c>
      <c r="F26" s="13" t="s">
        <v>355</v>
      </c>
      <c r="G26" s="14">
        <f t="shared" si="7"/>
        <v>150</v>
      </c>
      <c r="H26" s="14"/>
      <c r="I26" s="14">
        <v>100</v>
      </c>
      <c r="J26" s="14">
        <v>25</v>
      </c>
      <c r="K26" s="14">
        <v>25</v>
      </c>
      <c r="L26" s="21" t="s">
        <v>159</v>
      </c>
      <c r="M26" s="12">
        <v>30</v>
      </c>
      <c r="N26" s="12">
        <v>61</v>
      </c>
      <c r="O26" s="21" t="s">
        <v>160</v>
      </c>
      <c r="P26" s="13" t="s">
        <v>161</v>
      </c>
      <c r="Q26" s="12">
        <v>286.788956</v>
      </c>
      <c r="R26" s="12">
        <v>40</v>
      </c>
      <c r="S26" s="12">
        <f t="shared" si="5"/>
        <v>150</v>
      </c>
      <c r="T26" s="12">
        <f t="shared" si="8"/>
        <v>145.5</v>
      </c>
      <c r="U26" s="13" t="s">
        <v>118</v>
      </c>
      <c r="W26" s="3">
        <f t="shared" si="2"/>
        <v>4.5</v>
      </c>
      <c r="X26" s="3">
        <v>4.5</v>
      </c>
      <c r="AA26" s="27" t="s">
        <v>302</v>
      </c>
      <c r="AB26" s="3" t="s">
        <v>303</v>
      </c>
      <c r="AC26" s="3" t="s">
        <v>304</v>
      </c>
      <c r="AD26" s="3" t="s">
        <v>305</v>
      </c>
      <c r="AE26" s="27" t="s">
        <v>308</v>
      </c>
      <c r="AF26" s="27" t="s">
        <v>309</v>
      </c>
      <c r="AG26" s="3" t="str">
        <f t="shared" si="3"/>
        <v>项目总投资286.788956万元，总投资报账支出40万元，其中衔接资金投入150万元，衔接资金报账支出145.5万元。</v>
      </c>
    </row>
    <row r="27" s="3" customFormat="1" ht="53" customHeight="1" spans="1:33">
      <c r="A27" s="12">
        <v>22</v>
      </c>
      <c r="B27" s="14" t="s">
        <v>356</v>
      </c>
      <c r="C27" s="13" t="s">
        <v>156</v>
      </c>
      <c r="D27" s="13" t="s">
        <v>164</v>
      </c>
      <c r="E27" s="16" t="s">
        <v>333</v>
      </c>
      <c r="F27" s="13" t="s">
        <v>357</v>
      </c>
      <c r="G27" s="14">
        <f t="shared" si="7"/>
        <v>220</v>
      </c>
      <c r="H27" s="14"/>
      <c r="I27" s="14">
        <v>170</v>
      </c>
      <c r="J27" s="14">
        <v>25</v>
      </c>
      <c r="K27" s="14">
        <v>25</v>
      </c>
      <c r="L27" s="21" t="s">
        <v>166</v>
      </c>
      <c r="M27" s="12">
        <v>30</v>
      </c>
      <c r="N27" s="12">
        <v>61</v>
      </c>
      <c r="O27" s="21" t="s">
        <v>167</v>
      </c>
      <c r="P27" s="13" t="s">
        <v>168</v>
      </c>
      <c r="Q27" s="12">
        <v>224.754791</v>
      </c>
      <c r="R27" s="12">
        <v>95</v>
      </c>
      <c r="S27" s="12">
        <f t="shared" si="5"/>
        <v>220</v>
      </c>
      <c r="T27" s="12">
        <f t="shared" si="8"/>
        <v>213.4</v>
      </c>
      <c r="U27" s="13" t="s">
        <v>118</v>
      </c>
      <c r="W27" s="3">
        <f t="shared" si="2"/>
        <v>6.59999999999999</v>
      </c>
      <c r="X27" s="3">
        <v>6.6</v>
      </c>
      <c r="AA27" s="27" t="s">
        <v>302</v>
      </c>
      <c r="AB27" s="3" t="s">
        <v>303</v>
      </c>
      <c r="AC27" s="3" t="s">
        <v>304</v>
      </c>
      <c r="AD27" s="3" t="s">
        <v>305</v>
      </c>
      <c r="AE27" s="27" t="s">
        <v>308</v>
      </c>
      <c r="AF27" s="27" t="s">
        <v>309</v>
      </c>
      <c r="AG27" s="3" t="str">
        <f t="shared" si="3"/>
        <v>项目总投资224.754791万元，总投资报账支出95万元，其中衔接资金投入220万元，衔接资金报账支出213.4万元。</v>
      </c>
    </row>
    <row r="28" s="3" customFormat="1" ht="53" customHeight="1" spans="1:33">
      <c r="A28" s="12">
        <v>23</v>
      </c>
      <c r="B28" s="14" t="s">
        <v>358</v>
      </c>
      <c r="C28" s="13" t="s">
        <v>156</v>
      </c>
      <c r="D28" s="13" t="s">
        <v>157</v>
      </c>
      <c r="E28" s="16" t="s">
        <v>333</v>
      </c>
      <c r="F28" s="13" t="s">
        <v>359</v>
      </c>
      <c r="G28" s="14">
        <f t="shared" si="7"/>
        <v>150</v>
      </c>
      <c r="H28" s="14"/>
      <c r="I28" s="14">
        <v>100</v>
      </c>
      <c r="J28" s="14">
        <v>25</v>
      </c>
      <c r="K28" s="14">
        <v>25</v>
      </c>
      <c r="L28" s="21" t="s">
        <v>172</v>
      </c>
      <c r="M28" s="12">
        <v>30</v>
      </c>
      <c r="N28" s="12">
        <v>61</v>
      </c>
      <c r="O28" s="21" t="s">
        <v>173</v>
      </c>
      <c r="P28" s="13" t="s">
        <v>174</v>
      </c>
      <c r="Q28" s="12">
        <v>154.73766</v>
      </c>
      <c r="R28" s="12">
        <v>25</v>
      </c>
      <c r="S28" s="12">
        <f t="shared" si="5"/>
        <v>150</v>
      </c>
      <c r="T28" s="12">
        <f t="shared" si="8"/>
        <v>145.5</v>
      </c>
      <c r="U28" s="13" t="s">
        <v>118</v>
      </c>
      <c r="W28" s="3">
        <f t="shared" si="2"/>
        <v>4.5</v>
      </c>
      <c r="X28" s="3">
        <v>4.5</v>
      </c>
      <c r="AA28" s="27" t="s">
        <v>302</v>
      </c>
      <c r="AB28" s="3" t="s">
        <v>303</v>
      </c>
      <c r="AC28" s="3" t="s">
        <v>304</v>
      </c>
      <c r="AD28" s="3" t="s">
        <v>305</v>
      </c>
      <c r="AE28" s="27" t="s">
        <v>308</v>
      </c>
      <c r="AF28" s="27" t="s">
        <v>309</v>
      </c>
      <c r="AG28" s="3" t="str">
        <f t="shared" si="3"/>
        <v>项目总投资154.73766万元，总投资报账支出25万元，其中衔接资金投入150万元，衔接资金报账支出145.5万元。</v>
      </c>
    </row>
    <row r="29" s="3" customFormat="1" ht="53" customHeight="1" spans="1:33">
      <c r="A29" s="12">
        <v>24</v>
      </c>
      <c r="B29" s="14" t="s">
        <v>360</v>
      </c>
      <c r="C29" s="13" t="s">
        <v>177</v>
      </c>
      <c r="D29" s="13" t="s">
        <v>178</v>
      </c>
      <c r="E29" s="16" t="s">
        <v>361</v>
      </c>
      <c r="F29" s="13" t="s">
        <v>362</v>
      </c>
      <c r="G29" s="14">
        <f t="shared" si="7"/>
        <v>35</v>
      </c>
      <c r="H29" s="14"/>
      <c r="I29" s="16"/>
      <c r="J29" s="14"/>
      <c r="K29" s="14">
        <v>35</v>
      </c>
      <c r="L29" s="21" t="s">
        <v>181</v>
      </c>
      <c r="M29" s="12">
        <v>9</v>
      </c>
      <c r="N29" s="12">
        <v>28</v>
      </c>
      <c r="O29" s="21" t="s">
        <v>182</v>
      </c>
      <c r="P29" s="13" t="s">
        <v>180</v>
      </c>
      <c r="Q29" s="12">
        <v>35.290404</v>
      </c>
      <c r="R29" s="12">
        <v>34.231619</v>
      </c>
      <c r="S29" s="12">
        <f t="shared" si="5"/>
        <v>35</v>
      </c>
      <c r="T29" s="12">
        <f t="shared" si="8"/>
        <v>34.231691</v>
      </c>
      <c r="U29" s="12"/>
      <c r="W29" s="3">
        <f t="shared" si="2"/>
        <v>0.768309000000002</v>
      </c>
      <c r="X29" s="3">
        <v>0.768309</v>
      </c>
      <c r="AA29" s="27" t="s">
        <v>302</v>
      </c>
      <c r="AB29" s="3" t="s">
        <v>303</v>
      </c>
      <c r="AC29" s="3" t="s">
        <v>304</v>
      </c>
      <c r="AD29" s="3" t="s">
        <v>305</v>
      </c>
      <c r="AE29" s="27" t="s">
        <v>308</v>
      </c>
      <c r="AF29" s="27" t="s">
        <v>309</v>
      </c>
      <c r="AG29" s="3" t="str">
        <f t="shared" si="3"/>
        <v>项目总投资35.290404万元，总投资报账支出34.231619万元，其中衔接资金投入35万元，衔接资金报账支出34.231691万元。</v>
      </c>
    </row>
    <row r="30" s="3" customFormat="1" ht="53" customHeight="1" spans="1:33">
      <c r="A30" s="12">
        <v>25</v>
      </c>
      <c r="B30" s="14" t="s">
        <v>363</v>
      </c>
      <c r="C30" s="13" t="s">
        <v>185</v>
      </c>
      <c r="D30" s="13" t="s">
        <v>186</v>
      </c>
      <c r="E30" s="16" t="s">
        <v>361</v>
      </c>
      <c r="F30" s="13" t="s">
        <v>364</v>
      </c>
      <c r="G30" s="14">
        <f t="shared" si="7"/>
        <v>150</v>
      </c>
      <c r="H30" s="14"/>
      <c r="I30" s="16"/>
      <c r="J30" s="14">
        <v>100</v>
      </c>
      <c r="K30" s="14">
        <v>50</v>
      </c>
      <c r="L30" s="21" t="s">
        <v>188</v>
      </c>
      <c r="M30" s="12">
        <v>30</v>
      </c>
      <c r="N30" s="12">
        <v>63</v>
      </c>
      <c r="O30" s="21" t="s">
        <v>189</v>
      </c>
      <c r="P30" s="13" t="s">
        <v>365</v>
      </c>
      <c r="Q30" s="12">
        <v>153.404002</v>
      </c>
      <c r="R30" s="12">
        <v>148.801881</v>
      </c>
      <c r="S30" s="12">
        <f t="shared" si="5"/>
        <v>150</v>
      </c>
      <c r="T30" s="12">
        <f t="shared" si="8"/>
        <v>148.801881</v>
      </c>
      <c r="U30" s="12"/>
      <c r="W30" s="3">
        <f t="shared" si="2"/>
        <v>1.19811899999999</v>
      </c>
      <c r="X30" s="3">
        <v>1.198119</v>
      </c>
      <c r="AA30" s="27" t="s">
        <v>302</v>
      </c>
      <c r="AB30" s="3" t="s">
        <v>303</v>
      </c>
      <c r="AC30" s="3" t="s">
        <v>304</v>
      </c>
      <c r="AD30" s="3" t="s">
        <v>305</v>
      </c>
      <c r="AE30" s="27" t="s">
        <v>308</v>
      </c>
      <c r="AF30" s="27" t="s">
        <v>309</v>
      </c>
      <c r="AG30" s="3" t="str">
        <f t="shared" si="3"/>
        <v>项目总投资153.404002万元，总投资报账支出148.801881万元，其中衔接资金投入150万元，衔接资金报账支出148.801881万元。</v>
      </c>
    </row>
    <row r="31" s="3" customFormat="1" ht="53" customHeight="1" spans="1:33">
      <c r="A31" s="12">
        <v>26</v>
      </c>
      <c r="B31" s="14" t="s">
        <v>366</v>
      </c>
      <c r="C31" s="13" t="s">
        <v>193</v>
      </c>
      <c r="D31" s="13" t="s">
        <v>194</v>
      </c>
      <c r="E31" s="16" t="s">
        <v>361</v>
      </c>
      <c r="F31" s="14" t="s">
        <v>367</v>
      </c>
      <c r="G31" s="14">
        <f t="shared" si="7"/>
        <v>150</v>
      </c>
      <c r="H31" s="14"/>
      <c r="I31" s="16"/>
      <c r="J31" s="14">
        <v>110</v>
      </c>
      <c r="K31" s="14">
        <v>40</v>
      </c>
      <c r="L31" s="21" t="s">
        <v>196</v>
      </c>
      <c r="M31" s="12">
        <v>130</v>
      </c>
      <c r="N31" s="12">
        <v>280</v>
      </c>
      <c r="O31" s="21" t="s">
        <v>197</v>
      </c>
      <c r="P31" s="13" t="s">
        <v>198</v>
      </c>
      <c r="Q31" s="12">
        <v>150.323972</v>
      </c>
      <c r="R31" s="12">
        <v>145.814253</v>
      </c>
      <c r="S31" s="12">
        <f t="shared" si="5"/>
        <v>150</v>
      </c>
      <c r="T31" s="12">
        <f t="shared" si="8"/>
        <v>145.814253</v>
      </c>
      <c r="U31" s="12"/>
      <c r="W31" s="3">
        <f t="shared" si="2"/>
        <v>4.18574699999999</v>
      </c>
      <c r="X31" s="3">
        <v>4.185747</v>
      </c>
      <c r="AA31" s="27" t="s">
        <v>302</v>
      </c>
      <c r="AB31" s="3" t="s">
        <v>303</v>
      </c>
      <c r="AC31" s="3" t="s">
        <v>304</v>
      </c>
      <c r="AD31" s="3" t="s">
        <v>305</v>
      </c>
      <c r="AE31" s="27" t="s">
        <v>308</v>
      </c>
      <c r="AF31" s="27" t="s">
        <v>309</v>
      </c>
      <c r="AG31" s="3" t="str">
        <f t="shared" si="3"/>
        <v>项目总投资150.323972万元，总投资报账支出145.814253万元，其中衔接资金投入150万元，衔接资金报账支出145.814253万元。</v>
      </c>
    </row>
    <row r="32" s="3" customFormat="1" ht="53" customHeight="1" spans="1:33">
      <c r="A32" s="12">
        <v>27</v>
      </c>
      <c r="B32" s="14" t="s">
        <v>368</v>
      </c>
      <c r="C32" s="13" t="s">
        <v>201</v>
      </c>
      <c r="D32" s="13" t="s">
        <v>202</v>
      </c>
      <c r="E32" s="16" t="s">
        <v>361</v>
      </c>
      <c r="F32" s="14" t="s">
        <v>369</v>
      </c>
      <c r="G32" s="14">
        <f t="shared" si="7"/>
        <v>150</v>
      </c>
      <c r="H32" s="14"/>
      <c r="I32" s="16"/>
      <c r="J32" s="14">
        <v>122</v>
      </c>
      <c r="K32" s="14">
        <v>28</v>
      </c>
      <c r="L32" s="21" t="s">
        <v>204</v>
      </c>
      <c r="M32" s="12">
        <v>79</v>
      </c>
      <c r="N32" s="12">
        <v>152</v>
      </c>
      <c r="O32" s="21" t="s">
        <v>205</v>
      </c>
      <c r="P32" s="13" t="s">
        <v>206</v>
      </c>
      <c r="Q32" s="12">
        <v>162.321558</v>
      </c>
      <c r="R32" s="12">
        <v>150</v>
      </c>
      <c r="S32" s="12">
        <f t="shared" si="5"/>
        <v>150</v>
      </c>
      <c r="T32" s="12">
        <f t="shared" si="8"/>
        <v>150</v>
      </c>
      <c r="U32" s="12"/>
      <c r="W32" s="3">
        <f t="shared" si="2"/>
        <v>0</v>
      </c>
      <c r="X32" s="3">
        <v>0</v>
      </c>
      <c r="AA32" s="27" t="s">
        <v>302</v>
      </c>
      <c r="AB32" s="3" t="s">
        <v>303</v>
      </c>
      <c r="AC32" s="3" t="s">
        <v>304</v>
      </c>
      <c r="AD32" s="3" t="s">
        <v>305</v>
      </c>
      <c r="AE32" s="27" t="s">
        <v>308</v>
      </c>
      <c r="AF32" s="27" t="s">
        <v>309</v>
      </c>
      <c r="AG32" s="3" t="str">
        <f t="shared" si="3"/>
        <v>项目总投资162.321558万元，总投资报账支出150万元，其中衔接资金投入150万元，衔接资金报账支出150万元。</v>
      </c>
    </row>
    <row r="33" s="3" customFormat="1" ht="53" customHeight="1" spans="1:33">
      <c r="A33" s="12">
        <v>28</v>
      </c>
      <c r="B33" s="14" t="s">
        <v>370</v>
      </c>
      <c r="C33" s="13" t="s">
        <v>209</v>
      </c>
      <c r="D33" s="13" t="s">
        <v>371</v>
      </c>
      <c r="E33" s="16" t="s">
        <v>361</v>
      </c>
      <c r="F33" s="14" t="s">
        <v>372</v>
      </c>
      <c r="G33" s="14">
        <f t="shared" si="7"/>
        <v>20</v>
      </c>
      <c r="H33" s="14"/>
      <c r="I33" s="16"/>
      <c r="J33" s="14">
        <v>20</v>
      </c>
      <c r="K33" s="14"/>
      <c r="L33" s="21" t="s">
        <v>212</v>
      </c>
      <c r="M33" s="12">
        <v>24</v>
      </c>
      <c r="N33" s="12">
        <v>45</v>
      </c>
      <c r="O33" s="21" t="s">
        <v>213</v>
      </c>
      <c r="P33" s="13" t="s">
        <v>214</v>
      </c>
      <c r="Q33" s="12">
        <v>23.415157</v>
      </c>
      <c r="R33" s="12">
        <v>20</v>
      </c>
      <c r="S33" s="12">
        <f t="shared" si="5"/>
        <v>20</v>
      </c>
      <c r="T33" s="12">
        <f t="shared" si="8"/>
        <v>20</v>
      </c>
      <c r="U33" s="12"/>
      <c r="W33" s="3">
        <f t="shared" si="2"/>
        <v>0</v>
      </c>
      <c r="X33" s="3">
        <v>0</v>
      </c>
      <c r="AA33" s="27" t="s">
        <v>302</v>
      </c>
      <c r="AB33" s="3" t="s">
        <v>303</v>
      </c>
      <c r="AC33" s="3" t="s">
        <v>304</v>
      </c>
      <c r="AD33" s="3" t="s">
        <v>305</v>
      </c>
      <c r="AE33" s="27" t="s">
        <v>308</v>
      </c>
      <c r="AF33" s="27" t="s">
        <v>309</v>
      </c>
      <c r="AG33" s="3" t="str">
        <f t="shared" si="3"/>
        <v>项目总投资23.415157万元，总投资报账支出20万元，其中衔接资金投入20万元，衔接资金报账支出20万元。</v>
      </c>
    </row>
    <row r="34" s="3" customFormat="1" ht="53" customHeight="1" spans="1:33">
      <c r="A34" s="12">
        <v>29</v>
      </c>
      <c r="B34" s="14" t="s">
        <v>373</v>
      </c>
      <c r="C34" s="13" t="s">
        <v>217</v>
      </c>
      <c r="D34" s="13" t="s">
        <v>374</v>
      </c>
      <c r="E34" s="16" t="s">
        <v>361</v>
      </c>
      <c r="F34" s="14" t="s">
        <v>375</v>
      </c>
      <c r="G34" s="14">
        <f t="shared" si="7"/>
        <v>20</v>
      </c>
      <c r="H34" s="14"/>
      <c r="I34" s="16"/>
      <c r="J34" s="14">
        <v>20</v>
      </c>
      <c r="K34" s="14"/>
      <c r="L34" s="21" t="s">
        <v>220</v>
      </c>
      <c r="M34" s="12">
        <v>37</v>
      </c>
      <c r="N34" s="12">
        <v>61</v>
      </c>
      <c r="O34" s="21" t="s">
        <v>221</v>
      </c>
      <c r="P34" s="13" t="s">
        <v>222</v>
      </c>
      <c r="Q34" s="12">
        <v>20.146583</v>
      </c>
      <c r="R34" s="12">
        <v>19.542186</v>
      </c>
      <c r="S34" s="12">
        <f t="shared" si="5"/>
        <v>20</v>
      </c>
      <c r="T34" s="12">
        <f t="shared" si="8"/>
        <v>19.542186</v>
      </c>
      <c r="U34" s="12"/>
      <c r="W34" s="3">
        <f t="shared" si="2"/>
        <v>0.457813999999999</v>
      </c>
      <c r="X34" s="3">
        <v>0.457814</v>
      </c>
      <c r="AA34" s="27" t="s">
        <v>302</v>
      </c>
      <c r="AB34" s="3" t="s">
        <v>303</v>
      </c>
      <c r="AC34" s="3" t="s">
        <v>304</v>
      </c>
      <c r="AD34" s="3" t="s">
        <v>305</v>
      </c>
      <c r="AE34" s="27" t="s">
        <v>308</v>
      </c>
      <c r="AF34" s="27" t="s">
        <v>309</v>
      </c>
      <c r="AG34" s="3" t="str">
        <f t="shared" si="3"/>
        <v>项目总投资20.146583万元，总投资报账支出19.542186万元，其中衔接资金投入20万元，衔接资金报账支出19.542186万元。</v>
      </c>
    </row>
    <row r="35" s="3" customFormat="1" ht="53" customHeight="1" spans="1:33">
      <c r="A35" s="12">
        <v>30</v>
      </c>
      <c r="B35" s="14" t="s">
        <v>376</v>
      </c>
      <c r="C35" s="13" t="s">
        <v>59</v>
      </c>
      <c r="D35" s="13" t="s">
        <v>225</v>
      </c>
      <c r="E35" s="16" t="s">
        <v>377</v>
      </c>
      <c r="F35" s="14" t="s">
        <v>378</v>
      </c>
      <c r="G35" s="14">
        <f t="shared" si="7"/>
        <v>134</v>
      </c>
      <c r="H35" s="14"/>
      <c r="I35" s="16"/>
      <c r="J35" s="14">
        <v>94</v>
      </c>
      <c r="K35" s="14">
        <v>40</v>
      </c>
      <c r="L35" s="21" t="s">
        <v>228</v>
      </c>
      <c r="M35" s="12">
        <v>61</v>
      </c>
      <c r="N35" s="12">
        <v>120</v>
      </c>
      <c r="O35" s="21" t="s">
        <v>229</v>
      </c>
      <c r="P35" s="13" t="s">
        <v>230</v>
      </c>
      <c r="Q35" s="12">
        <v>138.768957</v>
      </c>
      <c r="R35" s="12">
        <v>134</v>
      </c>
      <c r="S35" s="12">
        <f t="shared" si="5"/>
        <v>134</v>
      </c>
      <c r="T35" s="12">
        <f t="shared" si="8"/>
        <v>134</v>
      </c>
      <c r="U35" s="12"/>
      <c r="W35" s="3">
        <f t="shared" si="2"/>
        <v>0</v>
      </c>
      <c r="X35" s="3">
        <v>0</v>
      </c>
      <c r="AA35" s="27" t="s">
        <v>302</v>
      </c>
      <c r="AB35" s="3" t="s">
        <v>303</v>
      </c>
      <c r="AC35" s="3" t="s">
        <v>304</v>
      </c>
      <c r="AD35" s="3" t="s">
        <v>305</v>
      </c>
      <c r="AE35" s="27" t="s">
        <v>308</v>
      </c>
      <c r="AF35" s="27" t="s">
        <v>309</v>
      </c>
      <c r="AG35" s="3" t="str">
        <f t="shared" si="3"/>
        <v>项目总投资138.768957万元，总投资报账支出134万元，其中衔接资金投入134万元，衔接资金报账支出134万元。</v>
      </c>
    </row>
    <row r="36" s="3" customFormat="1" ht="53" customHeight="1" spans="1:33">
      <c r="A36" s="12">
        <v>31</v>
      </c>
      <c r="B36" s="14" t="s">
        <v>379</v>
      </c>
      <c r="C36" s="13" t="s">
        <v>233</v>
      </c>
      <c r="D36" s="13" t="s">
        <v>234</v>
      </c>
      <c r="E36" s="16" t="s">
        <v>377</v>
      </c>
      <c r="F36" s="14" t="s">
        <v>380</v>
      </c>
      <c r="G36" s="14">
        <f t="shared" si="7"/>
        <v>170</v>
      </c>
      <c r="H36" s="14"/>
      <c r="I36" s="16"/>
      <c r="J36" s="14">
        <v>100</v>
      </c>
      <c r="K36" s="14">
        <v>70</v>
      </c>
      <c r="L36" s="21" t="s">
        <v>236</v>
      </c>
      <c r="M36" s="12">
        <v>55</v>
      </c>
      <c r="N36" s="12">
        <v>118</v>
      </c>
      <c r="O36" s="21" t="s">
        <v>237</v>
      </c>
      <c r="P36" s="13" t="s">
        <v>238</v>
      </c>
      <c r="Q36" s="12">
        <v>182.98068</v>
      </c>
      <c r="R36" s="12">
        <v>168.69193</v>
      </c>
      <c r="S36" s="12">
        <f t="shared" si="5"/>
        <v>170</v>
      </c>
      <c r="T36" s="12">
        <f t="shared" si="8"/>
        <v>168.69193</v>
      </c>
      <c r="U36" s="12"/>
      <c r="W36" s="3">
        <f t="shared" si="2"/>
        <v>1.30806999999999</v>
      </c>
      <c r="X36" s="3">
        <v>1.30807</v>
      </c>
      <c r="AA36" s="27" t="s">
        <v>302</v>
      </c>
      <c r="AB36" s="3" t="s">
        <v>303</v>
      </c>
      <c r="AC36" s="3" t="s">
        <v>304</v>
      </c>
      <c r="AD36" s="3" t="s">
        <v>305</v>
      </c>
      <c r="AE36" s="27" t="s">
        <v>308</v>
      </c>
      <c r="AF36" s="27" t="s">
        <v>309</v>
      </c>
      <c r="AG36" s="3" t="str">
        <f t="shared" si="3"/>
        <v>项目总投资182.98068万元，总投资报账支出168.69193万元，其中衔接资金投入170万元，衔接资金报账支出168.69193万元。</v>
      </c>
    </row>
    <row r="37" s="3" customFormat="1" ht="53" customHeight="1" spans="1:33">
      <c r="A37" s="12">
        <v>32</v>
      </c>
      <c r="B37" s="14" t="s">
        <v>381</v>
      </c>
      <c r="C37" s="13" t="s">
        <v>241</v>
      </c>
      <c r="D37" s="13" t="s">
        <v>382</v>
      </c>
      <c r="E37" s="16" t="s">
        <v>377</v>
      </c>
      <c r="F37" s="14" t="s">
        <v>383</v>
      </c>
      <c r="G37" s="14">
        <f t="shared" si="7"/>
        <v>150</v>
      </c>
      <c r="H37" s="14"/>
      <c r="I37" s="16"/>
      <c r="J37" s="14">
        <v>100</v>
      </c>
      <c r="K37" s="14">
        <v>50</v>
      </c>
      <c r="L37" s="21" t="s">
        <v>244</v>
      </c>
      <c r="M37" s="12">
        <v>50</v>
      </c>
      <c r="N37" s="12">
        <v>81</v>
      </c>
      <c r="O37" s="21" t="s">
        <v>245</v>
      </c>
      <c r="P37" s="13" t="s">
        <v>246</v>
      </c>
      <c r="Q37" s="12">
        <v>155.826107</v>
      </c>
      <c r="R37" s="12">
        <v>150</v>
      </c>
      <c r="S37" s="12">
        <f t="shared" si="5"/>
        <v>150</v>
      </c>
      <c r="T37" s="12">
        <f t="shared" si="8"/>
        <v>150</v>
      </c>
      <c r="U37" s="12"/>
      <c r="W37" s="3">
        <f t="shared" si="2"/>
        <v>0</v>
      </c>
      <c r="X37" s="3">
        <v>0</v>
      </c>
      <c r="AA37" s="27" t="s">
        <v>302</v>
      </c>
      <c r="AB37" s="3" t="s">
        <v>303</v>
      </c>
      <c r="AC37" s="3" t="s">
        <v>304</v>
      </c>
      <c r="AD37" s="3" t="s">
        <v>305</v>
      </c>
      <c r="AE37" s="27" t="s">
        <v>308</v>
      </c>
      <c r="AF37" s="27" t="s">
        <v>309</v>
      </c>
      <c r="AG37" s="3" t="str">
        <f t="shared" si="3"/>
        <v>项目总投资155.826107万元，总投资报账支出150万元，其中衔接资金投入150万元，衔接资金报账支出150万元。</v>
      </c>
    </row>
    <row r="38" s="3" customFormat="1" ht="53" customHeight="1" spans="1:33">
      <c r="A38" s="12">
        <v>33</v>
      </c>
      <c r="B38" s="14" t="s">
        <v>384</v>
      </c>
      <c r="C38" s="13" t="s">
        <v>249</v>
      </c>
      <c r="D38" s="13" t="s">
        <v>250</v>
      </c>
      <c r="E38" s="16" t="s">
        <v>385</v>
      </c>
      <c r="F38" s="13" t="s">
        <v>386</v>
      </c>
      <c r="G38" s="14">
        <f t="shared" si="7"/>
        <v>50</v>
      </c>
      <c r="H38" s="14"/>
      <c r="I38" s="16"/>
      <c r="J38" s="14">
        <v>20</v>
      </c>
      <c r="K38" s="14">
        <v>30</v>
      </c>
      <c r="L38" s="21" t="s">
        <v>253</v>
      </c>
      <c r="M38" s="12">
        <v>66</v>
      </c>
      <c r="N38" s="12">
        <v>139</v>
      </c>
      <c r="O38" s="21" t="s">
        <v>254</v>
      </c>
      <c r="P38" s="13" t="s">
        <v>255</v>
      </c>
      <c r="Q38" s="12">
        <v>53.557826</v>
      </c>
      <c r="R38" s="12">
        <v>50</v>
      </c>
      <c r="S38" s="12">
        <f t="shared" si="5"/>
        <v>50</v>
      </c>
      <c r="T38" s="12">
        <f t="shared" si="8"/>
        <v>50</v>
      </c>
      <c r="U38" s="12"/>
      <c r="W38" s="3">
        <f t="shared" si="2"/>
        <v>0</v>
      </c>
      <c r="X38" s="3">
        <v>0</v>
      </c>
      <c r="AA38" s="27" t="s">
        <v>302</v>
      </c>
      <c r="AB38" s="3" t="s">
        <v>303</v>
      </c>
      <c r="AC38" s="3" t="s">
        <v>304</v>
      </c>
      <c r="AD38" s="3" t="s">
        <v>305</v>
      </c>
      <c r="AE38" s="27" t="s">
        <v>308</v>
      </c>
      <c r="AF38" s="27" t="s">
        <v>309</v>
      </c>
      <c r="AG38" s="3" t="str">
        <f t="shared" si="3"/>
        <v>项目总投资53.557826万元，总投资报账支出50万元，其中衔接资金投入50万元，衔接资金报账支出50万元。</v>
      </c>
    </row>
    <row r="39" s="3" customFormat="1" ht="53" customHeight="1" spans="1:33">
      <c r="A39" s="12">
        <v>34</v>
      </c>
      <c r="B39" s="14" t="s">
        <v>387</v>
      </c>
      <c r="C39" s="13" t="s">
        <v>42</v>
      </c>
      <c r="D39" s="13" t="s">
        <v>258</v>
      </c>
      <c r="E39" s="16" t="s">
        <v>385</v>
      </c>
      <c r="F39" s="13" t="s">
        <v>388</v>
      </c>
      <c r="G39" s="14">
        <f t="shared" si="7"/>
        <v>130</v>
      </c>
      <c r="H39" s="14"/>
      <c r="I39" s="16"/>
      <c r="J39" s="14">
        <v>88</v>
      </c>
      <c r="K39" s="14">
        <v>42</v>
      </c>
      <c r="L39" s="21" t="s">
        <v>260</v>
      </c>
      <c r="M39" s="12">
        <v>46</v>
      </c>
      <c r="N39" s="12">
        <v>95</v>
      </c>
      <c r="O39" s="21" t="s">
        <v>261</v>
      </c>
      <c r="P39" s="13" t="s">
        <v>262</v>
      </c>
      <c r="Q39" s="12">
        <v>131.45151</v>
      </c>
      <c r="R39" s="12">
        <v>127.507965</v>
      </c>
      <c r="S39" s="12">
        <f t="shared" si="5"/>
        <v>130</v>
      </c>
      <c r="T39" s="12">
        <f t="shared" si="8"/>
        <v>127.507965</v>
      </c>
      <c r="U39" s="12"/>
      <c r="W39" s="3">
        <f t="shared" si="2"/>
        <v>2.492035</v>
      </c>
      <c r="X39" s="3">
        <v>2.492035</v>
      </c>
      <c r="AA39" s="27" t="s">
        <v>302</v>
      </c>
      <c r="AB39" s="3" t="s">
        <v>303</v>
      </c>
      <c r="AC39" s="3" t="s">
        <v>304</v>
      </c>
      <c r="AD39" s="3" t="s">
        <v>305</v>
      </c>
      <c r="AE39" s="27" t="s">
        <v>308</v>
      </c>
      <c r="AF39" s="27" t="s">
        <v>309</v>
      </c>
      <c r="AG39" s="3" t="str">
        <f t="shared" si="3"/>
        <v>项目总投资131.45151万元，总投资报账支出127.507965万元，其中衔接资金投入130万元，衔接资金报账支出127.507965万元。</v>
      </c>
    </row>
    <row r="40" s="3" customFormat="1" ht="53" customHeight="1" spans="1:33">
      <c r="A40" s="12">
        <v>35</v>
      </c>
      <c r="B40" s="14" t="s">
        <v>389</v>
      </c>
      <c r="C40" s="13" t="s">
        <v>265</v>
      </c>
      <c r="D40" s="13" t="s">
        <v>266</v>
      </c>
      <c r="E40" s="16" t="s">
        <v>377</v>
      </c>
      <c r="F40" s="14" t="s">
        <v>390</v>
      </c>
      <c r="G40" s="14">
        <f t="shared" si="7"/>
        <v>130</v>
      </c>
      <c r="H40" s="14"/>
      <c r="I40" s="16"/>
      <c r="J40" s="14">
        <v>80</v>
      </c>
      <c r="K40" s="14">
        <v>50</v>
      </c>
      <c r="L40" s="21" t="s">
        <v>268</v>
      </c>
      <c r="M40" s="12">
        <v>49</v>
      </c>
      <c r="N40" s="12">
        <v>95</v>
      </c>
      <c r="O40" s="21" t="s">
        <v>269</v>
      </c>
      <c r="P40" s="13" t="s">
        <v>270</v>
      </c>
      <c r="Q40" s="12">
        <v>162.833836</v>
      </c>
      <c r="R40" s="12">
        <v>130</v>
      </c>
      <c r="S40" s="12">
        <f t="shared" si="5"/>
        <v>130</v>
      </c>
      <c r="T40" s="12">
        <f t="shared" si="8"/>
        <v>130</v>
      </c>
      <c r="U40" s="12"/>
      <c r="W40" s="3">
        <f t="shared" si="2"/>
        <v>0</v>
      </c>
      <c r="X40" s="3">
        <v>0</v>
      </c>
      <c r="AA40" s="27" t="s">
        <v>302</v>
      </c>
      <c r="AB40" s="3" t="s">
        <v>303</v>
      </c>
      <c r="AC40" s="3" t="s">
        <v>304</v>
      </c>
      <c r="AD40" s="3" t="s">
        <v>305</v>
      </c>
      <c r="AE40" s="27" t="s">
        <v>308</v>
      </c>
      <c r="AF40" s="27" t="s">
        <v>309</v>
      </c>
      <c r="AG40" s="3" t="str">
        <f t="shared" si="3"/>
        <v>项目总投资162.833836万元，总投资报账支出130万元，其中衔接资金投入130万元，衔接资金报账支出130万元。</v>
      </c>
    </row>
    <row r="41" s="3" customFormat="1" ht="53" customHeight="1" spans="1:33">
      <c r="A41" s="12">
        <v>36</v>
      </c>
      <c r="B41" s="14" t="s">
        <v>391</v>
      </c>
      <c r="C41" s="13" t="s">
        <v>66</v>
      </c>
      <c r="D41" s="13" t="s">
        <v>273</v>
      </c>
      <c r="E41" s="16" t="s">
        <v>361</v>
      </c>
      <c r="F41" s="14" t="s">
        <v>392</v>
      </c>
      <c r="G41" s="14">
        <f t="shared" si="7"/>
        <v>120</v>
      </c>
      <c r="H41" s="14"/>
      <c r="I41" s="16"/>
      <c r="J41" s="14">
        <v>80</v>
      </c>
      <c r="K41" s="14">
        <v>40</v>
      </c>
      <c r="L41" s="21" t="s">
        <v>275</v>
      </c>
      <c r="M41" s="12">
        <v>85</v>
      </c>
      <c r="N41" s="12">
        <v>174</v>
      </c>
      <c r="O41" s="21" t="s">
        <v>276</v>
      </c>
      <c r="P41" s="13" t="s">
        <v>277</v>
      </c>
      <c r="Q41" s="12">
        <v>121.54594</v>
      </c>
      <c r="R41" s="12">
        <v>117.899562</v>
      </c>
      <c r="S41" s="12">
        <f t="shared" si="5"/>
        <v>120</v>
      </c>
      <c r="T41" s="12">
        <f t="shared" si="8"/>
        <v>117.899562</v>
      </c>
      <c r="U41" s="12"/>
      <c r="W41" s="3">
        <f t="shared" si="2"/>
        <v>2.100438</v>
      </c>
      <c r="X41" s="3">
        <v>2.100438</v>
      </c>
      <c r="AA41" s="27" t="s">
        <v>302</v>
      </c>
      <c r="AB41" s="3" t="s">
        <v>303</v>
      </c>
      <c r="AC41" s="3" t="s">
        <v>304</v>
      </c>
      <c r="AD41" s="3" t="s">
        <v>305</v>
      </c>
      <c r="AE41" s="27" t="s">
        <v>308</v>
      </c>
      <c r="AF41" s="27" t="s">
        <v>309</v>
      </c>
      <c r="AG41" s="3" t="str">
        <f t="shared" si="3"/>
        <v>项目总投资121.54594万元，总投资报账支出117.899562万元，其中衔接资金投入120万元，衔接资金报账支出117.899562万元。</v>
      </c>
    </row>
    <row r="42" s="3" customFormat="1" ht="53" customHeight="1" spans="1:33">
      <c r="A42" s="12">
        <v>37</v>
      </c>
      <c r="B42" s="14" t="s">
        <v>393</v>
      </c>
      <c r="C42" s="13" t="s">
        <v>74</v>
      </c>
      <c r="D42" s="13" t="s">
        <v>280</v>
      </c>
      <c r="E42" s="16" t="s">
        <v>361</v>
      </c>
      <c r="F42" s="13" t="s">
        <v>394</v>
      </c>
      <c r="G42" s="14">
        <f t="shared" si="7"/>
        <v>120</v>
      </c>
      <c r="H42" s="14"/>
      <c r="I42" s="16"/>
      <c r="J42" s="14">
        <v>100</v>
      </c>
      <c r="K42" s="14">
        <v>20</v>
      </c>
      <c r="L42" s="21" t="s">
        <v>282</v>
      </c>
      <c r="M42" s="12">
        <v>32</v>
      </c>
      <c r="N42" s="12">
        <v>71</v>
      </c>
      <c r="O42" s="21" t="s">
        <v>283</v>
      </c>
      <c r="P42" s="13" t="s">
        <v>284</v>
      </c>
      <c r="Q42" s="12">
        <v>127.130725</v>
      </c>
      <c r="R42" s="12">
        <v>120</v>
      </c>
      <c r="S42" s="12">
        <f t="shared" si="5"/>
        <v>120</v>
      </c>
      <c r="T42" s="12">
        <f t="shared" si="8"/>
        <v>120</v>
      </c>
      <c r="U42" s="12"/>
      <c r="W42" s="3">
        <f t="shared" si="2"/>
        <v>0</v>
      </c>
      <c r="X42" s="3">
        <v>0</v>
      </c>
      <c r="AA42" s="27" t="s">
        <v>302</v>
      </c>
      <c r="AB42" s="3" t="s">
        <v>303</v>
      </c>
      <c r="AC42" s="3" t="s">
        <v>304</v>
      </c>
      <c r="AD42" s="3" t="s">
        <v>305</v>
      </c>
      <c r="AE42" s="27" t="s">
        <v>308</v>
      </c>
      <c r="AF42" s="27" t="s">
        <v>309</v>
      </c>
      <c r="AG42" s="3" t="str">
        <f t="shared" si="3"/>
        <v>项目总投资127.130725万元，总投资报账支出120万元，其中衔接资金投入120万元，衔接资金报账支出120万元。</v>
      </c>
    </row>
    <row r="43" s="3" customFormat="1" ht="53" customHeight="1" spans="1:33">
      <c r="A43" s="12">
        <v>38</v>
      </c>
      <c r="B43" s="14" t="s">
        <v>395</v>
      </c>
      <c r="C43" s="13" t="s">
        <v>287</v>
      </c>
      <c r="D43" s="13" t="s">
        <v>288</v>
      </c>
      <c r="E43" s="16" t="s">
        <v>361</v>
      </c>
      <c r="F43" s="13" t="s">
        <v>396</v>
      </c>
      <c r="G43" s="14">
        <f t="shared" si="7"/>
        <v>120</v>
      </c>
      <c r="H43" s="14"/>
      <c r="I43" s="16"/>
      <c r="J43" s="14">
        <v>60</v>
      </c>
      <c r="K43" s="14">
        <v>60</v>
      </c>
      <c r="L43" s="21" t="s">
        <v>290</v>
      </c>
      <c r="M43" s="12">
        <v>86</v>
      </c>
      <c r="N43" s="12">
        <v>144</v>
      </c>
      <c r="O43" s="21" t="s">
        <v>291</v>
      </c>
      <c r="P43" s="13" t="s">
        <v>292</v>
      </c>
      <c r="Q43" s="12">
        <v>128.815217</v>
      </c>
      <c r="R43" s="12">
        <v>119.278127</v>
      </c>
      <c r="S43" s="12">
        <f t="shared" si="5"/>
        <v>120</v>
      </c>
      <c r="T43" s="12">
        <f t="shared" si="8"/>
        <v>119.278127</v>
      </c>
      <c r="U43" s="12"/>
      <c r="W43" s="3">
        <f t="shared" si="2"/>
        <v>0.721873000000002</v>
      </c>
      <c r="X43" s="3">
        <v>0.721873</v>
      </c>
      <c r="AA43" s="27" t="s">
        <v>302</v>
      </c>
      <c r="AB43" s="3" t="s">
        <v>303</v>
      </c>
      <c r="AC43" s="3" t="s">
        <v>304</v>
      </c>
      <c r="AD43" s="3" t="s">
        <v>305</v>
      </c>
      <c r="AE43" s="27" t="s">
        <v>308</v>
      </c>
      <c r="AF43" s="27" t="s">
        <v>309</v>
      </c>
      <c r="AG43" s="3" t="str">
        <f t="shared" si="3"/>
        <v>项目总投资128.815217万元，总投资报账支出119.278127万元，其中衔接资金投入120万元，衔接资金报账支出119.278127万元。</v>
      </c>
    </row>
    <row r="44" s="3" customFormat="1" ht="53" customHeight="1" spans="1:33">
      <c r="A44" s="12">
        <v>39</v>
      </c>
      <c r="B44" s="14" t="s">
        <v>397</v>
      </c>
      <c r="C44" s="13" t="s">
        <v>295</v>
      </c>
      <c r="D44" s="13" t="s">
        <v>296</v>
      </c>
      <c r="E44" s="16" t="s">
        <v>377</v>
      </c>
      <c r="F44" s="14" t="s">
        <v>398</v>
      </c>
      <c r="G44" s="14">
        <f t="shared" si="7"/>
        <v>125</v>
      </c>
      <c r="H44" s="14"/>
      <c r="I44" s="16"/>
      <c r="J44" s="14">
        <v>90</v>
      </c>
      <c r="K44" s="14">
        <v>35</v>
      </c>
      <c r="L44" s="21" t="s">
        <v>298</v>
      </c>
      <c r="M44" s="12">
        <v>83</v>
      </c>
      <c r="N44" s="12">
        <v>181</v>
      </c>
      <c r="O44" s="21" t="s">
        <v>299</v>
      </c>
      <c r="P44" s="13" t="s">
        <v>300</v>
      </c>
      <c r="Q44" s="12">
        <v>134.228887</v>
      </c>
      <c r="R44" s="12">
        <v>125</v>
      </c>
      <c r="S44" s="12">
        <f t="shared" si="5"/>
        <v>125</v>
      </c>
      <c r="T44" s="12">
        <f t="shared" si="8"/>
        <v>125</v>
      </c>
      <c r="U44" s="12"/>
      <c r="W44" s="3">
        <f t="shared" si="2"/>
        <v>0</v>
      </c>
      <c r="X44" s="3">
        <v>0</v>
      </c>
      <c r="AA44" s="27" t="s">
        <v>302</v>
      </c>
      <c r="AB44" s="3" t="s">
        <v>303</v>
      </c>
      <c r="AC44" s="3" t="s">
        <v>304</v>
      </c>
      <c r="AD44" s="3" t="s">
        <v>305</v>
      </c>
      <c r="AE44" s="27" t="s">
        <v>308</v>
      </c>
      <c r="AF44" s="27" t="s">
        <v>309</v>
      </c>
      <c r="AG44" s="3" t="str">
        <f t="shared" si="3"/>
        <v>项目总投资134.228887万元，总投资报账支出125万元，其中衔接资金投入125万元，衔接资金报账支出125万元。</v>
      </c>
    </row>
    <row r="45" s="4" customFormat="1" ht="50" customHeight="1" spans="1:27">
      <c r="A45" s="17" t="s">
        <v>15</v>
      </c>
      <c r="B45" s="18"/>
      <c r="C45" s="18"/>
      <c r="D45" s="18"/>
      <c r="E45" s="18"/>
      <c r="F45" s="19"/>
      <c r="G45" s="20">
        <f t="shared" ref="G45:K45" si="9">SUM(G6:G44)</f>
        <v>5070</v>
      </c>
      <c r="H45" s="20">
        <f t="shared" si="9"/>
        <v>300</v>
      </c>
      <c r="I45" s="20">
        <f t="shared" si="9"/>
        <v>2005</v>
      </c>
      <c r="J45" s="20">
        <f t="shared" si="9"/>
        <v>1434</v>
      </c>
      <c r="K45" s="20">
        <f t="shared" si="9"/>
        <v>1331</v>
      </c>
      <c r="L45" s="20"/>
      <c r="M45" s="12"/>
      <c r="N45" s="12"/>
      <c r="O45" s="20"/>
      <c r="P45" s="20"/>
      <c r="Q45" s="20">
        <f t="shared" ref="Q45:T45" si="10">SUM(Q6:Q44)</f>
        <v>6016.395413</v>
      </c>
      <c r="R45" s="20">
        <f t="shared" si="10"/>
        <v>4487.567523</v>
      </c>
      <c r="S45" s="20">
        <f t="shared" si="10"/>
        <v>5070</v>
      </c>
      <c r="T45" s="20">
        <f t="shared" si="10"/>
        <v>4449.151595</v>
      </c>
      <c r="U45" s="20"/>
      <c r="AA45" s="3"/>
    </row>
  </sheetData>
  <mergeCells count="16">
    <mergeCell ref="A1:B1"/>
    <mergeCell ref="A2:U2"/>
    <mergeCell ref="G4:K4"/>
    <mergeCell ref="M4:N4"/>
    <mergeCell ref="Q4:T4"/>
    <mergeCell ref="A45:F45"/>
    <mergeCell ref="A4:A5"/>
    <mergeCell ref="B4:B5"/>
    <mergeCell ref="C4:C5"/>
    <mergeCell ref="D4:D5"/>
    <mergeCell ref="E4:E5"/>
    <mergeCell ref="F4:F5"/>
    <mergeCell ref="L4:L5"/>
    <mergeCell ref="O4:O5"/>
    <mergeCell ref="P4:P5"/>
    <mergeCell ref="U4:U5"/>
  </mergeCells>
  <pageMargins left="0.472222222222222" right="0.629861111111111" top="0.236111111111111" bottom="0.236111111111111" header="0.511805555555556" footer="0.511805555555556"/>
  <pageSetup paperSize="9" scale="53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林荣伟</dc:creator>
  <cp:lastModifiedBy>林</cp:lastModifiedBy>
  <dcterms:created xsi:type="dcterms:W3CDTF">2016-12-02T08:54:00Z</dcterms:created>
  <dcterms:modified xsi:type="dcterms:W3CDTF">2026-01-30T05:58:32Z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D53E86D37F634592833FCB7AB05062F5_13</vt:lpwstr>
  </property>
  <property fmtid="{D5CDD505-2E9C-101B-9397-08002B2CF9AE}" pid="4" name="KSOReadingLayout">
    <vt:bool>true</vt:bool>
  </property>
</Properties>
</file>